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patrizio.laina\Desktop\"/>
    </mc:Choice>
  </mc:AlternateContent>
  <xr:revisionPtr revIDLastSave="0" documentId="13_ncr:1_{13203993-0BDB-46E7-A87C-D2380DD4D35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definedNames>
    <definedName name="_xlchart.v1.0" hidden="1">Taul1!$C$6</definedName>
    <definedName name="_xlchart.v1.1" hidden="1">Taul1!$C$7</definedName>
    <definedName name="_xlchart.v1.10" hidden="1">Taul1!$C$16</definedName>
    <definedName name="_xlchart.v1.11" hidden="1">Taul1!$C$17</definedName>
    <definedName name="_xlchart.v1.12" hidden="1">Taul1!$C$18</definedName>
    <definedName name="_xlchart.v1.13" hidden="1">Taul1!$D$14:$CX$14</definedName>
    <definedName name="_xlchart.v1.14" hidden="1">Taul1!$D$15:$CX$15</definedName>
    <definedName name="_xlchart.v1.15" hidden="1">Taul1!$D$16:$CX$16</definedName>
    <definedName name="_xlchart.v1.16" hidden="1">Taul1!$D$17:$CX$17</definedName>
    <definedName name="_xlchart.v1.17" hidden="1">Taul1!$D$18:$CX$18</definedName>
    <definedName name="_xlchart.v1.2" hidden="1">Taul1!$C$8</definedName>
    <definedName name="_xlchart.v1.3" hidden="1">Taul1!$C$9</definedName>
    <definedName name="_xlchart.v1.4" hidden="1">Taul1!$D$5:$CF$5</definedName>
    <definedName name="_xlchart.v1.5" hidden="1">Taul1!$D$6:$CF$6</definedName>
    <definedName name="_xlchart.v1.6" hidden="1">Taul1!$D$7:$CF$7</definedName>
    <definedName name="_xlchart.v1.7" hidden="1">Taul1!$D$8:$CF$8</definedName>
    <definedName name="_xlchart.v1.8" hidden="1">Taul1!$D$9:$CF$9</definedName>
    <definedName name="_xlchart.v1.9" hidden="1">Taul1!$C$15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1" l="1"/>
  <c r="G121" i="1"/>
  <c r="G120" i="1"/>
  <c r="G119" i="1"/>
  <c r="G114" i="1"/>
  <c r="G113" i="1"/>
  <c r="E122" i="1" l="1"/>
  <c r="E121" i="1"/>
  <c r="E120" i="1"/>
  <c r="H120" i="1"/>
  <c r="E119" i="1"/>
  <c r="H119" i="1"/>
  <c r="E114" i="1"/>
  <c r="E113" i="1"/>
  <c r="H114" i="1"/>
  <c r="H113" i="1"/>
  <c r="H122" i="1" l="1"/>
  <c r="H121" i="1"/>
</calcChain>
</file>

<file path=xl/sharedStrings.xml><?xml version="1.0" encoding="utf-8"?>
<sst xmlns="http://schemas.openxmlformats.org/spreadsheetml/2006/main" count="637" uniqueCount="43">
  <si>
    <t>Training</t>
  </si>
  <si>
    <t>Employment incentives</t>
  </si>
  <si>
    <t xml:space="preserve">Sheltered and supported </t>
  </si>
  <si>
    <t>Direct job creation</t>
  </si>
  <si>
    <t>Start-up incentives</t>
  </si>
  <si>
    <t>Out-of-work income maintenance</t>
  </si>
  <si>
    <t>Early retirement</t>
  </si>
  <si>
    <t>Categories 20-70 only</t>
  </si>
  <si>
    <t>Passive measures (80-90)</t>
  </si>
  <si>
    <t>..</t>
  </si>
  <si>
    <t>Tanska</t>
  </si>
  <si>
    <t>Suomi</t>
  </si>
  <si>
    <t>Norja</t>
  </si>
  <si>
    <t>Ruotsi</t>
  </si>
  <si>
    <t>koulutus</t>
  </si>
  <si>
    <t>työllisyysinsentiivit</t>
  </si>
  <si>
    <t>tuettu työllistäminen ja kuntoutus</t>
  </si>
  <si>
    <t>suora työllistäminen</t>
  </si>
  <si>
    <t>yrittäjyysinsentiivit</t>
  </si>
  <si>
    <t>työttömyysturva</t>
  </si>
  <si>
    <t>varhaiseläke</t>
  </si>
  <si>
    <t>osallistujavaranto, % työvoimasta</t>
  </si>
  <si>
    <t>pasiivitoimet</t>
  </si>
  <si>
    <t>aktiivitoimet</t>
  </si>
  <si>
    <t>OECD työvoimapolitiikka</t>
  </si>
  <si>
    <t>PES and administration</t>
  </si>
  <si>
    <t>Total</t>
  </si>
  <si>
    <t>Active measures (10-70)</t>
  </si>
  <si>
    <t>BKT-osuus, % ohjelmalajeittain</t>
  </si>
  <si>
    <t>julkinen työvoimapalvelu ja hallinto</t>
  </si>
  <si>
    <t>työttömmyysturva</t>
  </si>
  <si>
    <t>yhteensä</t>
  </si>
  <si>
    <t>passiivitoimet</t>
  </si>
  <si>
    <t>osallistujavarannot</t>
  </si>
  <si>
    <t>bkt-osuus</t>
  </si>
  <si>
    <t>Suomi BKT 2016</t>
  </si>
  <si>
    <t>Suomi BKT 2018</t>
  </si>
  <si>
    <t>Suomen taso P-maat, milj e</t>
  </si>
  <si>
    <t>Suomen taso nyt, milj e</t>
  </si>
  <si>
    <t>Erotus (lisärahatarve), milj e</t>
  </si>
  <si>
    <t>Suhteellinen lisärahatarve, kertaa</t>
  </si>
  <si>
    <t>ka P-maat, % BKT:stä</t>
  </si>
  <si>
    <t>Suomi, % BKT:stä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</si>
</sst>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0" fillId="0" borderId="0" xfId="0" applyNumberFormat="1"/>
    <xf numFmtId="164" fontId="0" fillId="2" borderId="0" xfId="0" applyNumberFormat="1" applyFill="1"/>
    <xf numFmtId="1" fontId="0" fillId="2" borderId="0" xfId="0" applyNumberFormat="1" applyFill="1"/>
    <xf numFmtId="1" fontId="0" fillId="0" borderId="0" xfId="0" applyNumberFormat="1" applyFill="1"/>
    <xf numFmtId="164" fontId="0" fillId="0" borderId="0" xfId="0" applyNumberFormat="1" applyFill="1"/>
    <xf numFmtId="2" fontId="0" fillId="2" borderId="0" xfId="0" applyNumberFormat="1" applyFill="1"/>
    <xf numFmtId="0" fontId="0" fillId="0" borderId="0" xfId="0" applyFill="1"/>
    <xf numFmtId="1" fontId="1" fillId="2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Työvoimapolitiikan aktiivi- ja passiivitoimien piirissä olevien varanto, % työvoimasta</a:t>
            </a:r>
            <a:r>
              <a:rPr lang="fi-FI" baseline="0"/>
              <a:t> Pohjoismaissa v. 2008-2016 (Lähde: OECD)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Taul1!$D$24</c:f>
              <c:strCache>
                <c:ptCount val="1"/>
                <c:pt idx="0">
                  <c:v>koulutus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Taul1!$D$25:$D$60</c:f>
              <c:numCache>
                <c:formatCode>General</c:formatCode>
                <c:ptCount val="36"/>
                <c:pt idx="0">
                  <c:v>2.1</c:v>
                </c:pt>
                <c:pt idx="1">
                  <c:v>1.6</c:v>
                </c:pt>
                <c:pt idx="2">
                  <c:v>1.1000000000000001</c:v>
                </c:pt>
                <c:pt idx="3">
                  <c:v>0.2</c:v>
                </c:pt>
                <c:pt idx="4">
                  <c:v>2.2000000000000002</c:v>
                </c:pt>
                <c:pt idx="5">
                  <c:v>1.7</c:v>
                </c:pt>
                <c:pt idx="6">
                  <c:v>1</c:v>
                </c:pt>
                <c:pt idx="7">
                  <c:v>0.2</c:v>
                </c:pt>
                <c:pt idx="8">
                  <c:v>2.7</c:v>
                </c:pt>
                <c:pt idx="9">
                  <c:v>2.1</c:v>
                </c:pt>
                <c:pt idx="10">
                  <c:v>1</c:v>
                </c:pt>
                <c:pt idx="11">
                  <c:v>0.3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0.9</c:v>
                </c:pt>
                <c:pt idx="15">
                  <c:v>0.4</c:v>
                </c:pt>
                <c:pt idx="16">
                  <c:v>1.9</c:v>
                </c:pt>
                <c:pt idx="17">
                  <c:v>2.4</c:v>
                </c:pt>
                <c:pt idx="18">
                  <c:v>0.8</c:v>
                </c:pt>
                <c:pt idx="19">
                  <c:v>0.5</c:v>
                </c:pt>
                <c:pt idx="20">
                  <c:v>2</c:v>
                </c:pt>
                <c:pt idx="21">
                  <c:v>2.2999999999999998</c:v>
                </c:pt>
                <c:pt idx="22">
                  <c:v>0.7</c:v>
                </c:pt>
                <c:pt idx="23">
                  <c:v>0.6</c:v>
                </c:pt>
                <c:pt idx="24">
                  <c:v>1.9</c:v>
                </c:pt>
                <c:pt idx="25">
                  <c:v>2.5</c:v>
                </c:pt>
                <c:pt idx="26">
                  <c:v>0.6</c:v>
                </c:pt>
                <c:pt idx="27">
                  <c:v>0.7</c:v>
                </c:pt>
                <c:pt idx="28">
                  <c:v>2</c:v>
                </c:pt>
                <c:pt idx="29">
                  <c:v>2.6</c:v>
                </c:pt>
                <c:pt idx="30">
                  <c:v>0.6</c:v>
                </c:pt>
                <c:pt idx="31">
                  <c:v>0.6</c:v>
                </c:pt>
                <c:pt idx="32">
                  <c:v>2.1</c:v>
                </c:pt>
                <c:pt idx="33">
                  <c:v>2.5</c:v>
                </c:pt>
                <c:pt idx="34">
                  <c:v>0.6</c:v>
                </c:pt>
                <c:pt idx="3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C-4F06-82DF-A4F8F93E72D4}"/>
            </c:ext>
          </c:extLst>
        </c:ser>
        <c:ser>
          <c:idx val="1"/>
          <c:order val="1"/>
          <c:tx>
            <c:strRef>
              <c:f>Taul1!$E$24</c:f>
              <c:strCache>
                <c:ptCount val="1"/>
                <c:pt idx="0">
                  <c:v>työllisyysinsentiivit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Taul1!$E$25:$E$60</c:f>
              <c:numCache>
                <c:formatCode>General</c:formatCode>
                <c:ptCount val="36"/>
                <c:pt idx="0">
                  <c:v>0.8</c:v>
                </c:pt>
                <c:pt idx="1">
                  <c:v>0.8</c:v>
                </c:pt>
                <c:pt idx="2">
                  <c:v>0.4</c:v>
                </c:pt>
                <c:pt idx="3">
                  <c:v>2.1</c:v>
                </c:pt>
                <c:pt idx="4">
                  <c:v>1</c:v>
                </c:pt>
                <c:pt idx="5">
                  <c:v>0.7</c:v>
                </c:pt>
                <c:pt idx="6">
                  <c:v>0.6</c:v>
                </c:pt>
                <c:pt idx="7">
                  <c:v>2.2000000000000002</c:v>
                </c:pt>
                <c:pt idx="8">
                  <c:v>1.5</c:v>
                </c:pt>
                <c:pt idx="9">
                  <c:v>0.8</c:v>
                </c:pt>
                <c:pt idx="10">
                  <c:v>0.7</c:v>
                </c:pt>
                <c:pt idx="11">
                  <c:v>3</c:v>
                </c:pt>
                <c:pt idx="12">
                  <c:v>2</c:v>
                </c:pt>
                <c:pt idx="13">
                  <c:v>0.8</c:v>
                </c:pt>
                <c:pt idx="14">
                  <c:v>0.7</c:v>
                </c:pt>
                <c:pt idx="15">
                  <c:v>3.1</c:v>
                </c:pt>
                <c:pt idx="16">
                  <c:v>1.9</c:v>
                </c:pt>
                <c:pt idx="17">
                  <c:v>0.8</c:v>
                </c:pt>
                <c:pt idx="18">
                  <c:v>0.8</c:v>
                </c:pt>
                <c:pt idx="19">
                  <c:v>3.3</c:v>
                </c:pt>
                <c:pt idx="20">
                  <c:v>1.9</c:v>
                </c:pt>
                <c:pt idx="21">
                  <c:v>0.8</c:v>
                </c:pt>
                <c:pt idx="22">
                  <c:v>0.8</c:v>
                </c:pt>
                <c:pt idx="23">
                  <c:v>3.3</c:v>
                </c:pt>
                <c:pt idx="24">
                  <c:v>1.9</c:v>
                </c:pt>
                <c:pt idx="25">
                  <c:v>0.9</c:v>
                </c:pt>
                <c:pt idx="26">
                  <c:v>0.7</c:v>
                </c:pt>
                <c:pt idx="27">
                  <c:v>3.3</c:v>
                </c:pt>
                <c:pt idx="28">
                  <c:v>1.8</c:v>
                </c:pt>
                <c:pt idx="29">
                  <c:v>0.7</c:v>
                </c:pt>
                <c:pt idx="30">
                  <c:v>0.7</c:v>
                </c:pt>
                <c:pt idx="31">
                  <c:v>3.2</c:v>
                </c:pt>
                <c:pt idx="32">
                  <c:v>1.8</c:v>
                </c:pt>
                <c:pt idx="33">
                  <c:v>0.6</c:v>
                </c:pt>
                <c:pt idx="34">
                  <c:v>0.8</c:v>
                </c:pt>
                <c:pt idx="3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C-4F06-82DF-A4F8F93E72D4}"/>
            </c:ext>
          </c:extLst>
        </c:ser>
        <c:ser>
          <c:idx val="2"/>
          <c:order val="2"/>
          <c:tx>
            <c:strRef>
              <c:f>Taul1!$F$24</c:f>
              <c:strCache>
                <c:ptCount val="1"/>
                <c:pt idx="0">
                  <c:v>tuettu työllistäminen ja kuntoutus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Taul1!$F$25:$F$60</c:f>
              <c:numCache>
                <c:formatCode>General</c:formatCode>
                <c:ptCount val="36"/>
                <c:pt idx="0">
                  <c:v>2.2000000000000002</c:v>
                </c:pt>
                <c:pt idx="1">
                  <c:v>0.4</c:v>
                </c:pt>
                <c:pt idx="2">
                  <c:v>0.5</c:v>
                </c:pt>
                <c:pt idx="3">
                  <c:v>0.8</c:v>
                </c:pt>
                <c:pt idx="4">
                  <c:v>2.2999999999999998</c:v>
                </c:pt>
                <c:pt idx="5">
                  <c:v>0.4</c:v>
                </c:pt>
                <c:pt idx="6">
                  <c:v>0.6</c:v>
                </c:pt>
                <c:pt idx="7">
                  <c:v>0.9</c:v>
                </c:pt>
                <c:pt idx="8">
                  <c:v>2.2999999999999998</c:v>
                </c:pt>
                <c:pt idx="9">
                  <c:v>0.4</c:v>
                </c:pt>
                <c:pt idx="10">
                  <c:v>0.6</c:v>
                </c:pt>
                <c:pt idx="11">
                  <c:v>1</c:v>
                </c:pt>
                <c:pt idx="12">
                  <c:v>2.2000000000000002</c:v>
                </c:pt>
                <c:pt idx="13">
                  <c:v>0.4</c:v>
                </c:pt>
                <c:pt idx="14">
                  <c:v>0.6</c:v>
                </c:pt>
                <c:pt idx="15">
                  <c:v>1.1000000000000001</c:v>
                </c:pt>
                <c:pt idx="16">
                  <c:v>2.2000000000000002</c:v>
                </c:pt>
                <c:pt idx="17">
                  <c:v>0.4</c:v>
                </c:pt>
                <c:pt idx="18">
                  <c:v>0.6</c:v>
                </c:pt>
                <c:pt idx="19">
                  <c:v>1.2</c:v>
                </c:pt>
                <c:pt idx="20">
                  <c:v>2.2000000000000002</c:v>
                </c:pt>
                <c:pt idx="21">
                  <c:v>0.4</c:v>
                </c:pt>
                <c:pt idx="22">
                  <c:v>0.6</c:v>
                </c:pt>
                <c:pt idx="23">
                  <c:v>1.3</c:v>
                </c:pt>
                <c:pt idx="24">
                  <c:v>2.2999999999999998</c:v>
                </c:pt>
                <c:pt idx="25">
                  <c:v>0.3</c:v>
                </c:pt>
                <c:pt idx="26">
                  <c:v>0.7</c:v>
                </c:pt>
                <c:pt idx="27">
                  <c:v>1.3</c:v>
                </c:pt>
                <c:pt idx="28">
                  <c:v>2.9</c:v>
                </c:pt>
                <c:pt idx="29">
                  <c:v>0.4</c:v>
                </c:pt>
                <c:pt idx="30">
                  <c:v>0.7</c:v>
                </c:pt>
                <c:pt idx="31">
                  <c:v>1.3</c:v>
                </c:pt>
                <c:pt idx="32">
                  <c:v>3.2</c:v>
                </c:pt>
                <c:pt idx="33">
                  <c:v>0.4</c:v>
                </c:pt>
                <c:pt idx="34">
                  <c:v>0.5</c:v>
                </c:pt>
                <c:pt idx="3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C-4F06-82DF-A4F8F93E72D4}"/>
            </c:ext>
          </c:extLst>
        </c:ser>
        <c:ser>
          <c:idx val="3"/>
          <c:order val="3"/>
          <c:tx>
            <c:strRef>
              <c:f>Taul1!$G$24</c:f>
              <c:strCache>
                <c:ptCount val="1"/>
                <c:pt idx="0">
                  <c:v>suora työllistäminen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Taul1!$G$25:$G$60</c:f>
              <c:numCache>
                <c:formatCode>General</c:formatCode>
                <c:ptCount val="3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C-4F06-82DF-A4F8F93E72D4}"/>
            </c:ext>
          </c:extLst>
        </c:ser>
        <c:ser>
          <c:idx val="4"/>
          <c:order val="4"/>
          <c:tx>
            <c:strRef>
              <c:f>Taul1!$H$24</c:f>
              <c:strCache>
                <c:ptCount val="1"/>
                <c:pt idx="0">
                  <c:v>yrittäjyysinsentiivit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Taul1!$H$25:$H$60</c:f>
              <c:numCache>
                <c:formatCode>General</c:formatCode>
                <c:ptCount val="36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0.1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0.2</c:v>
                </c:pt>
                <c:pt idx="14">
                  <c:v>0</c:v>
                </c:pt>
                <c:pt idx="15">
                  <c:v>0.1</c:v>
                </c:pt>
                <c:pt idx="16">
                  <c:v>0</c:v>
                </c:pt>
                <c:pt idx="17">
                  <c:v>0.2</c:v>
                </c:pt>
                <c:pt idx="18">
                  <c:v>0</c:v>
                </c:pt>
                <c:pt idx="19">
                  <c:v>0.1</c:v>
                </c:pt>
                <c:pt idx="20">
                  <c:v>0</c:v>
                </c:pt>
                <c:pt idx="21">
                  <c:v>0.2</c:v>
                </c:pt>
                <c:pt idx="22">
                  <c:v>0</c:v>
                </c:pt>
                <c:pt idx="23">
                  <c:v>0.1</c:v>
                </c:pt>
                <c:pt idx="24">
                  <c:v>0</c:v>
                </c:pt>
                <c:pt idx="25">
                  <c:v>0.2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C-4F06-82DF-A4F8F93E72D4}"/>
            </c:ext>
          </c:extLst>
        </c:ser>
        <c:ser>
          <c:idx val="5"/>
          <c:order val="5"/>
          <c:tx>
            <c:strRef>
              <c:f>Taul1!$I$24</c:f>
              <c:strCache>
                <c:ptCount val="1"/>
                <c:pt idx="0">
                  <c:v>työttömyysturva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Taul1!$I$25:$I$60</c:f>
              <c:numCache>
                <c:formatCode>General</c:formatCode>
                <c:ptCount val="36"/>
                <c:pt idx="0">
                  <c:v>2.5</c:v>
                </c:pt>
                <c:pt idx="1">
                  <c:v>6.6</c:v>
                </c:pt>
                <c:pt idx="2">
                  <c:v>1.1000000000000001</c:v>
                </c:pt>
                <c:pt idx="3">
                  <c:v>4.8</c:v>
                </c:pt>
                <c:pt idx="4">
                  <c:v>4.3</c:v>
                </c:pt>
                <c:pt idx="5">
                  <c:v>8.6999999999999993</c:v>
                </c:pt>
                <c:pt idx="6">
                  <c:v>0</c:v>
                </c:pt>
                <c:pt idx="7">
                  <c:v>6.6</c:v>
                </c:pt>
                <c:pt idx="8">
                  <c:v>5.2</c:v>
                </c:pt>
                <c:pt idx="9">
                  <c:v>8.5</c:v>
                </c:pt>
                <c:pt idx="10">
                  <c:v>2.7</c:v>
                </c:pt>
                <c:pt idx="11">
                  <c:v>6.4</c:v>
                </c:pt>
                <c:pt idx="12">
                  <c:v>4.9000000000000004</c:v>
                </c:pt>
                <c:pt idx="13">
                  <c:v>7.8</c:v>
                </c:pt>
                <c:pt idx="14">
                  <c:v>2.2999999999999998</c:v>
                </c:pt>
                <c:pt idx="15">
                  <c:v>5.4</c:v>
                </c:pt>
                <c:pt idx="16">
                  <c:v>5.3</c:v>
                </c:pt>
                <c:pt idx="17">
                  <c:v>8.1999999999999993</c:v>
                </c:pt>
                <c:pt idx="18">
                  <c:v>2</c:v>
                </c:pt>
                <c:pt idx="19">
                  <c:v>5.5</c:v>
                </c:pt>
                <c:pt idx="20">
                  <c:v>5.2</c:v>
                </c:pt>
                <c:pt idx="21">
                  <c:v>9.8000000000000007</c:v>
                </c:pt>
                <c:pt idx="22">
                  <c:v>2</c:v>
                </c:pt>
                <c:pt idx="23">
                  <c:v>5.4</c:v>
                </c:pt>
                <c:pt idx="24">
                  <c:v>4.5999999999999996</c:v>
                </c:pt>
                <c:pt idx="25">
                  <c:v>10.9</c:v>
                </c:pt>
                <c:pt idx="26">
                  <c:v>2.2000000000000002</c:v>
                </c:pt>
                <c:pt idx="27">
                  <c:v>5.0999999999999996</c:v>
                </c:pt>
                <c:pt idx="28">
                  <c:v>4.4000000000000004</c:v>
                </c:pt>
                <c:pt idx="29">
                  <c:v>11.9</c:v>
                </c:pt>
                <c:pt idx="30">
                  <c:v>2.4</c:v>
                </c:pt>
                <c:pt idx="31">
                  <c:v>5.2</c:v>
                </c:pt>
                <c:pt idx="32">
                  <c:v>3.9</c:v>
                </c:pt>
                <c:pt idx="33">
                  <c:v>11.8</c:v>
                </c:pt>
                <c:pt idx="34">
                  <c:v>2.7</c:v>
                </c:pt>
                <c:pt idx="35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C-4F06-82DF-A4F8F93E72D4}"/>
            </c:ext>
          </c:extLst>
        </c:ser>
        <c:ser>
          <c:idx val="6"/>
          <c:order val="6"/>
          <c:tx>
            <c:strRef>
              <c:f>Taul1!$J$24</c:f>
              <c:strCache>
                <c:ptCount val="1"/>
                <c:pt idx="0">
                  <c:v>varhaiseläke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Taul1!$B$25:$C$60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Taul1!$J$25:$J$60</c:f>
              <c:numCache>
                <c:formatCode>General</c:formatCode>
                <c:ptCount val="36"/>
                <c:pt idx="0">
                  <c:v>1.9</c:v>
                </c:pt>
                <c:pt idx="1">
                  <c:v>1.8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1.9</c:v>
                </c:pt>
                <c:pt idx="6">
                  <c:v>0</c:v>
                </c:pt>
                <c:pt idx="7">
                  <c:v>0</c:v>
                </c:pt>
                <c:pt idx="8">
                  <c:v>1.4</c:v>
                </c:pt>
                <c:pt idx="9">
                  <c:v>1.8</c:v>
                </c:pt>
                <c:pt idx="10">
                  <c:v>0</c:v>
                </c:pt>
                <c:pt idx="11">
                  <c:v>0</c:v>
                </c:pt>
                <c:pt idx="12">
                  <c:v>1.2</c:v>
                </c:pt>
                <c:pt idx="13">
                  <c:v>1.4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0.9</c:v>
                </c:pt>
                <c:pt idx="21">
                  <c:v>0.6</c:v>
                </c:pt>
                <c:pt idx="22">
                  <c:v>0</c:v>
                </c:pt>
                <c:pt idx="23">
                  <c:v>0</c:v>
                </c:pt>
                <c:pt idx="24">
                  <c:v>0.9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7C-4F06-82DF-A4F8F93E7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633360"/>
        <c:axId val="691631720"/>
      </c:barChart>
      <c:catAx>
        <c:axId val="6916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1631720"/>
        <c:crosses val="autoZero"/>
        <c:auto val="1"/>
        <c:lblAlgn val="ctr"/>
        <c:lblOffset val="100"/>
        <c:noMultiLvlLbl val="0"/>
      </c:catAx>
      <c:valAx>
        <c:axId val="69163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163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Työvoimapolitiikan ohjelmalajien menot Pohjoismaissa v. 2008-2016, % bkt:sta (Lähde: OECD)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Taul1!$E$75</c:f>
              <c:strCache>
                <c:ptCount val="1"/>
                <c:pt idx="0">
                  <c:v>julkinen työvoimapalvelu ja hallinto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Taul1!$E$76:$E$111</c:f>
              <c:numCache>
                <c:formatCode>General</c:formatCode>
                <c:ptCount val="36"/>
                <c:pt idx="0">
                  <c:v>0.28000000000000003</c:v>
                </c:pt>
                <c:pt idx="1">
                  <c:v>0.14000000000000001</c:v>
                </c:pt>
                <c:pt idx="2">
                  <c:v>0.1</c:v>
                </c:pt>
                <c:pt idx="3">
                  <c:v>0.19</c:v>
                </c:pt>
                <c:pt idx="4">
                  <c:v>0.32</c:v>
                </c:pt>
                <c:pt idx="5">
                  <c:v>0.16</c:v>
                </c:pt>
                <c:pt idx="6">
                  <c:v>0.12</c:v>
                </c:pt>
                <c:pt idx="7">
                  <c:v>0.24</c:v>
                </c:pt>
                <c:pt idx="8">
                  <c:v>0.39</c:v>
                </c:pt>
                <c:pt idx="9">
                  <c:v>0.17</c:v>
                </c:pt>
                <c:pt idx="10">
                  <c:v>0.13</c:v>
                </c:pt>
                <c:pt idx="11">
                  <c:v>0.27</c:v>
                </c:pt>
                <c:pt idx="12">
                  <c:v>0.37</c:v>
                </c:pt>
                <c:pt idx="13">
                  <c:v>0.16</c:v>
                </c:pt>
                <c:pt idx="14">
                  <c:v>0.12</c:v>
                </c:pt>
                <c:pt idx="15">
                  <c:v>0.25</c:v>
                </c:pt>
                <c:pt idx="16">
                  <c:v>0.37</c:v>
                </c:pt>
                <c:pt idx="17">
                  <c:v>0.15</c:v>
                </c:pt>
                <c:pt idx="18">
                  <c:v>0.12</c:v>
                </c:pt>
                <c:pt idx="19">
                  <c:v>0.27</c:v>
                </c:pt>
                <c:pt idx="20">
                  <c:v>0.38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0.28999999999999998</c:v>
                </c:pt>
                <c:pt idx="24">
                  <c:v>0.39</c:v>
                </c:pt>
                <c:pt idx="25">
                  <c:v>0.15</c:v>
                </c:pt>
                <c:pt idx="26">
                  <c:v>0.13</c:v>
                </c:pt>
                <c:pt idx="27">
                  <c:v>0.26</c:v>
                </c:pt>
                <c:pt idx="28">
                  <c:v>0.39</c:v>
                </c:pt>
                <c:pt idx="29">
                  <c:v>0.15</c:v>
                </c:pt>
                <c:pt idx="30">
                  <c:v>0.13</c:v>
                </c:pt>
                <c:pt idx="31">
                  <c:v>0.26</c:v>
                </c:pt>
                <c:pt idx="32">
                  <c:v>0.41</c:v>
                </c:pt>
                <c:pt idx="33">
                  <c:v>0.15</c:v>
                </c:pt>
                <c:pt idx="34">
                  <c:v>0.15</c:v>
                </c:pt>
                <c:pt idx="35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8-4664-855C-9C23F239B255}"/>
            </c:ext>
          </c:extLst>
        </c:ser>
        <c:ser>
          <c:idx val="1"/>
          <c:order val="1"/>
          <c:tx>
            <c:strRef>
              <c:f>Taul1!$F$75</c:f>
              <c:strCache>
                <c:ptCount val="1"/>
                <c:pt idx="0">
                  <c:v>koulutus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Taul1!$F$76:$F$111</c:f>
              <c:numCache>
                <c:formatCode>General</c:formatCode>
                <c:ptCount val="36"/>
                <c:pt idx="0">
                  <c:v>0.35</c:v>
                </c:pt>
                <c:pt idx="1">
                  <c:v>0.34</c:v>
                </c:pt>
                <c:pt idx="2">
                  <c:v>0.2</c:v>
                </c:pt>
                <c:pt idx="3">
                  <c:v>0.06</c:v>
                </c:pt>
                <c:pt idx="4">
                  <c:v>0.46</c:v>
                </c:pt>
                <c:pt idx="5">
                  <c:v>0.41</c:v>
                </c:pt>
                <c:pt idx="6">
                  <c:v>0.22</c:v>
                </c:pt>
                <c:pt idx="7">
                  <c:v>0.06</c:v>
                </c:pt>
                <c:pt idx="8">
                  <c:v>0.68</c:v>
                </c:pt>
                <c:pt idx="9">
                  <c:v>0.51</c:v>
                </c:pt>
                <c:pt idx="10">
                  <c:v>0.21</c:v>
                </c:pt>
                <c:pt idx="11">
                  <c:v>0.1</c:v>
                </c:pt>
                <c:pt idx="12">
                  <c:v>0.64</c:v>
                </c:pt>
                <c:pt idx="13">
                  <c:v>0.5</c:v>
                </c:pt>
                <c:pt idx="14">
                  <c:v>0.18</c:v>
                </c:pt>
                <c:pt idx="15">
                  <c:v>0.09</c:v>
                </c:pt>
                <c:pt idx="16">
                  <c:v>0.61</c:v>
                </c:pt>
                <c:pt idx="17">
                  <c:v>0.5</c:v>
                </c:pt>
                <c:pt idx="18">
                  <c:v>0.15</c:v>
                </c:pt>
                <c:pt idx="19">
                  <c:v>0.1</c:v>
                </c:pt>
                <c:pt idx="20">
                  <c:v>0.6</c:v>
                </c:pt>
                <c:pt idx="21">
                  <c:v>0.48</c:v>
                </c:pt>
                <c:pt idx="22">
                  <c:v>0.11</c:v>
                </c:pt>
                <c:pt idx="23">
                  <c:v>0.13</c:v>
                </c:pt>
                <c:pt idx="24">
                  <c:v>0.59</c:v>
                </c:pt>
                <c:pt idx="25">
                  <c:v>0.51</c:v>
                </c:pt>
                <c:pt idx="26">
                  <c:v>0.11</c:v>
                </c:pt>
                <c:pt idx="27">
                  <c:v>0.14000000000000001</c:v>
                </c:pt>
                <c:pt idx="28">
                  <c:v>0.6</c:v>
                </c:pt>
                <c:pt idx="29">
                  <c:v>0.48</c:v>
                </c:pt>
                <c:pt idx="30">
                  <c:v>0.1</c:v>
                </c:pt>
                <c:pt idx="31">
                  <c:v>0.15</c:v>
                </c:pt>
                <c:pt idx="32">
                  <c:v>0.53</c:v>
                </c:pt>
                <c:pt idx="33">
                  <c:v>0.48</c:v>
                </c:pt>
                <c:pt idx="34">
                  <c:v>0.12</c:v>
                </c:pt>
                <c:pt idx="35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8-4664-855C-9C23F239B255}"/>
            </c:ext>
          </c:extLst>
        </c:ser>
        <c:ser>
          <c:idx val="2"/>
          <c:order val="2"/>
          <c:tx>
            <c:strRef>
              <c:f>Taul1!$G$75</c:f>
              <c:strCache>
                <c:ptCount val="1"/>
                <c:pt idx="0">
                  <c:v>työllisyysinsentiivit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Taul1!$G$76:$G$111</c:f>
              <c:numCache>
                <c:formatCode>General</c:formatCode>
                <c:ptCount val="36"/>
                <c:pt idx="0">
                  <c:v>0.12</c:v>
                </c:pt>
                <c:pt idx="1">
                  <c:v>0.13</c:v>
                </c:pt>
                <c:pt idx="2">
                  <c:v>0.06</c:v>
                </c:pt>
                <c:pt idx="3">
                  <c:v>0.38</c:v>
                </c:pt>
                <c:pt idx="4">
                  <c:v>0.18</c:v>
                </c:pt>
                <c:pt idx="5">
                  <c:v>0.12</c:v>
                </c:pt>
                <c:pt idx="6">
                  <c:v>0.08</c:v>
                </c:pt>
                <c:pt idx="7">
                  <c:v>0.39</c:v>
                </c:pt>
                <c:pt idx="8">
                  <c:v>0.31</c:v>
                </c:pt>
                <c:pt idx="9">
                  <c:v>0.12</c:v>
                </c:pt>
                <c:pt idx="10">
                  <c:v>0.11</c:v>
                </c:pt>
                <c:pt idx="11">
                  <c:v>0.5</c:v>
                </c:pt>
                <c:pt idx="12">
                  <c:v>0.39</c:v>
                </c:pt>
                <c:pt idx="13">
                  <c:v>0.12</c:v>
                </c:pt>
                <c:pt idx="14">
                  <c:v>0.1</c:v>
                </c:pt>
                <c:pt idx="15">
                  <c:v>0.56000000000000005</c:v>
                </c:pt>
                <c:pt idx="16">
                  <c:v>0.38</c:v>
                </c:pt>
                <c:pt idx="17">
                  <c:v>0.15</c:v>
                </c:pt>
                <c:pt idx="18">
                  <c:v>0.09</c:v>
                </c:pt>
                <c:pt idx="19">
                  <c:v>0.64</c:v>
                </c:pt>
                <c:pt idx="20">
                  <c:v>0.39</c:v>
                </c:pt>
                <c:pt idx="21">
                  <c:v>0.16</c:v>
                </c:pt>
                <c:pt idx="22">
                  <c:v>0.09</c:v>
                </c:pt>
                <c:pt idx="23">
                  <c:v>0.64</c:v>
                </c:pt>
                <c:pt idx="24">
                  <c:v>0.41</c:v>
                </c:pt>
                <c:pt idx="25">
                  <c:v>0.16</c:v>
                </c:pt>
                <c:pt idx="26">
                  <c:v>0.09</c:v>
                </c:pt>
                <c:pt idx="27">
                  <c:v>0.65</c:v>
                </c:pt>
                <c:pt idx="28">
                  <c:v>0.28000000000000003</c:v>
                </c:pt>
                <c:pt idx="29">
                  <c:v>0.12</c:v>
                </c:pt>
                <c:pt idx="30">
                  <c:v>0.1</c:v>
                </c:pt>
                <c:pt idx="31">
                  <c:v>0.6</c:v>
                </c:pt>
                <c:pt idx="32">
                  <c:v>0.25</c:v>
                </c:pt>
                <c:pt idx="33">
                  <c:v>0.1</c:v>
                </c:pt>
                <c:pt idx="34">
                  <c:v>0.11</c:v>
                </c:pt>
                <c:pt idx="3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8-4664-855C-9C23F239B255}"/>
            </c:ext>
          </c:extLst>
        </c:ser>
        <c:ser>
          <c:idx val="3"/>
          <c:order val="3"/>
          <c:tx>
            <c:strRef>
              <c:f>Taul1!$H$75</c:f>
              <c:strCache>
                <c:ptCount val="1"/>
                <c:pt idx="0">
                  <c:v>tuettu työllistäminen ja kuntoutus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Taul1!$H$76:$H$111</c:f>
              <c:numCache>
                <c:formatCode>General</c:formatCode>
                <c:ptCount val="36"/>
                <c:pt idx="0">
                  <c:v>0.59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0.66</c:v>
                </c:pt>
                <c:pt idx="5">
                  <c:v>0.09</c:v>
                </c:pt>
                <c:pt idx="6">
                  <c:v>0.17</c:v>
                </c:pt>
                <c:pt idx="7">
                  <c:v>0.21</c:v>
                </c:pt>
                <c:pt idx="8">
                  <c:v>0.64</c:v>
                </c:pt>
                <c:pt idx="9">
                  <c:v>0.09</c:v>
                </c:pt>
                <c:pt idx="10">
                  <c:v>0.17</c:v>
                </c:pt>
                <c:pt idx="11">
                  <c:v>0.22</c:v>
                </c:pt>
                <c:pt idx="12">
                  <c:v>0.62</c:v>
                </c:pt>
                <c:pt idx="13">
                  <c:v>0.09</c:v>
                </c:pt>
                <c:pt idx="14">
                  <c:v>0.16</c:v>
                </c:pt>
                <c:pt idx="15">
                  <c:v>0.24</c:v>
                </c:pt>
                <c:pt idx="16">
                  <c:v>0.59</c:v>
                </c:pt>
                <c:pt idx="17">
                  <c:v>0.1</c:v>
                </c:pt>
                <c:pt idx="18">
                  <c:v>0.16</c:v>
                </c:pt>
                <c:pt idx="19">
                  <c:v>0.25</c:v>
                </c:pt>
                <c:pt idx="20">
                  <c:v>0.56000000000000005</c:v>
                </c:pt>
                <c:pt idx="21">
                  <c:v>0.1</c:v>
                </c:pt>
                <c:pt idx="22">
                  <c:v>0.17</c:v>
                </c:pt>
                <c:pt idx="23">
                  <c:v>0.28000000000000003</c:v>
                </c:pt>
                <c:pt idx="24">
                  <c:v>0.65</c:v>
                </c:pt>
                <c:pt idx="25">
                  <c:v>0.11</c:v>
                </c:pt>
                <c:pt idx="26">
                  <c:v>0.17</c:v>
                </c:pt>
                <c:pt idx="27">
                  <c:v>0.28000000000000003</c:v>
                </c:pt>
                <c:pt idx="28">
                  <c:v>0.78</c:v>
                </c:pt>
                <c:pt idx="29">
                  <c:v>0.12</c:v>
                </c:pt>
                <c:pt idx="30">
                  <c:v>0.18</c:v>
                </c:pt>
                <c:pt idx="31">
                  <c:v>0.26</c:v>
                </c:pt>
                <c:pt idx="32">
                  <c:v>0.88</c:v>
                </c:pt>
                <c:pt idx="33">
                  <c:v>0.13</c:v>
                </c:pt>
                <c:pt idx="34">
                  <c:v>0.15</c:v>
                </c:pt>
                <c:pt idx="35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38-4664-855C-9C23F239B255}"/>
            </c:ext>
          </c:extLst>
        </c:ser>
        <c:ser>
          <c:idx val="4"/>
          <c:order val="4"/>
          <c:tx>
            <c:strRef>
              <c:f>Taul1!$I$75</c:f>
              <c:strCache>
                <c:ptCount val="1"/>
                <c:pt idx="0">
                  <c:v>suora työllistäminen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Taul1!$I$76:$I$111</c:f>
              <c:numCache>
                <c:formatCode>General</c:formatCode>
                <c:ptCount val="36"/>
                <c:pt idx="0">
                  <c:v>0</c:v>
                </c:pt>
                <c:pt idx="1">
                  <c:v>7.0000000000000007E-2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7.0000000000000007E-2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0.13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38-4664-855C-9C23F239B255}"/>
            </c:ext>
          </c:extLst>
        </c:ser>
        <c:ser>
          <c:idx val="5"/>
          <c:order val="5"/>
          <c:tx>
            <c:strRef>
              <c:f>Taul1!$J$75</c:f>
              <c:strCache>
                <c:ptCount val="1"/>
                <c:pt idx="0">
                  <c:v>yrittäjyysinsentiivit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Taul1!$J$76:$J$111</c:f>
              <c:numCache>
                <c:formatCode>General</c:formatCode>
                <c:ptCount val="36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0.02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>
                  <c:v>0.02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</c:v>
                </c:pt>
                <c:pt idx="3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38-4664-855C-9C23F239B255}"/>
            </c:ext>
          </c:extLst>
        </c:ser>
        <c:ser>
          <c:idx val="6"/>
          <c:order val="6"/>
          <c:tx>
            <c:strRef>
              <c:f>Taul1!$K$75</c:f>
              <c:strCache>
                <c:ptCount val="1"/>
                <c:pt idx="0">
                  <c:v>työttömyysturva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Taul1!$K$76:$K$111</c:f>
              <c:numCache>
                <c:formatCode>General</c:formatCode>
                <c:ptCount val="36"/>
                <c:pt idx="0">
                  <c:v>0.71</c:v>
                </c:pt>
                <c:pt idx="1">
                  <c:v>0.91</c:v>
                </c:pt>
                <c:pt idx="2">
                  <c:v>0.16</c:v>
                </c:pt>
                <c:pt idx="3">
                  <c:v>0.55000000000000004</c:v>
                </c:pt>
                <c:pt idx="4">
                  <c:v>1.24</c:v>
                </c:pt>
                <c:pt idx="5">
                  <c:v>1.41</c:v>
                </c:pt>
                <c:pt idx="6">
                  <c:v>0.4</c:v>
                </c:pt>
                <c:pt idx="7">
                  <c:v>0.86</c:v>
                </c:pt>
                <c:pt idx="8">
                  <c:v>1.37</c:v>
                </c:pt>
                <c:pt idx="9">
                  <c:v>1.42</c:v>
                </c:pt>
                <c:pt idx="10">
                  <c:v>0.48</c:v>
                </c:pt>
                <c:pt idx="11">
                  <c:v>0.76</c:v>
                </c:pt>
                <c:pt idx="12">
                  <c:v>1.29</c:v>
                </c:pt>
                <c:pt idx="13">
                  <c:v>1.26</c:v>
                </c:pt>
                <c:pt idx="14">
                  <c:v>0.4</c:v>
                </c:pt>
                <c:pt idx="15">
                  <c:v>0.6</c:v>
                </c:pt>
                <c:pt idx="16">
                  <c:v>1.38</c:v>
                </c:pt>
                <c:pt idx="17">
                  <c:v>1.33</c:v>
                </c:pt>
                <c:pt idx="18">
                  <c:v>0.34</c:v>
                </c:pt>
                <c:pt idx="19">
                  <c:v>0.63</c:v>
                </c:pt>
                <c:pt idx="20">
                  <c:v>1.38</c:v>
                </c:pt>
                <c:pt idx="21">
                  <c:v>1.6</c:v>
                </c:pt>
                <c:pt idx="22">
                  <c:v>0.33</c:v>
                </c:pt>
                <c:pt idx="23">
                  <c:v>0.68</c:v>
                </c:pt>
                <c:pt idx="24">
                  <c:v>1.18</c:v>
                </c:pt>
                <c:pt idx="25">
                  <c:v>1.81</c:v>
                </c:pt>
                <c:pt idx="26">
                  <c:v>0.38</c:v>
                </c:pt>
                <c:pt idx="27">
                  <c:v>0.61</c:v>
                </c:pt>
                <c:pt idx="28">
                  <c:v>1.08</c:v>
                </c:pt>
                <c:pt idx="29">
                  <c:v>1.93</c:v>
                </c:pt>
                <c:pt idx="30">
                  <c:v>0.46</c:v>
                </c:pt>
                <c:pt idx="31">
                  <c:v>0.55000000000000004</c:v>
                </c:pt>
                <c:pt idx="32">
                  <c:v>0.98</c:v>
                </c:pt>
                <c:pt idx="33">
                  <c:v>1.85</c:v>
                </c:pt>
                <c:pt idx="34">
                  <c:v>0.53</c:v>
                </c:pt>
                <c:pt idx="3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38-4664-855C-9C23F239B255}"/>
            </c:ext>
          </c:extLst>
        </c:ser>
        <c:ser>
          <c:idx val="7"/>
          <c:order val="7"/>
          <c:tx>
            <c:strRef>
              <c:f>Taul1!$L$75</c:f>
              <c:strCache>
                <c:ptCount val="1"/>
                <c:pt idx="0">
                  <c:v>varhaiseläke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Taul1!$L$76:$L$111</c:f>
              <c:numCache>
                <c:formatCode>General</c:formatCode>
                <c:ptCount val="36"/>
                <c:pt idx="0">
                  <c:v>0.47</c:v>
                </c:pt>
                <c:pt idx="1">
                  <c:v>0.37</c:v>
                </c:pt>
                <c:pt idx="2">
                  <c:v>0</c:v>
                </c:pt>
                <c:pt idx="3">
                  <c:v>0</c:v>
                </c:pt>
                <c:pt idx="4">
                  <c:v>0.42</c:v>
                </c:pt>
                <c:pt idx="5">
                  <c:v>0.38</c:v>
                </c:pt>
                <c:pt idx="6">
                  <c:v>0</c:v>
                </c:pt>
                <c:pt idx="7">
                  <c:v>0</c:v>
                </c:pt>
                <c:pt idx="8">
                  <c:v>0.36</c:v>
                </c:pt>
                <c:pt idx="9">
                  <c:v>0.28999999999999998</c:v>
                </c:pt>
                <c:pt idx="10">
                  <c:v>0</c:v>
                </c:pt>
                <c:pt idx="11">
                  <c:v>0</c:v>
                </c:pt>
                <c:pt idx="12">
                  <c:v>0.31</c:v>
                </c:pt>
                <c:pt idx="13">
                  <c:v>0.16</c:v>
                </c:pt>
                <c:pt idx="14">
                  <c:v>0</c:v>
                </c:pt>
                <c:pt idx="15">
                  <c:v>0</c:v>
                </c:pt>
                <c:pt idx="16">
                  <c:v>0.26</c:v>
                </c:pt>
                <c:pt idx="17">
                  <c:v>7.0000000000000007E-2</c:v>
                </c:pt>
                <c:pt idx="18">
                  <c:v>0</c:v>
                </c:pt>
                <c:pt idx="19">
                  <c:v>0</c:v>
                </c:pt>
                <c:pt idx="20">
                  <c:v>0.24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0.22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38-4664-855C-9C23F239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793568"/>
        <c:axId val="614792912"/>
      </c:barChart>
      <c:catAx>
        <c:axId val="6147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14792912"/>
        <c:crosses val="autoZero"/>
        <c:auto val="1"/>
        <c:lblAlgn val="ctr"/>
        <c:lblOffset val="100"/>
        <c:noMultiLvlLbl val="0"/>
      </c:catAx>
      <c:valAx>
        <c:axId val="6147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1479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Aktiivisen työvoimapolitiikan menot Pohjoismaissa</a:t>
            </a:r>
            <a:r>
              <a:rPr lang="fi-FI" baseline="0"/>
              <a:t> v. 2008-2016, % bkt:sta (Lähde: OECD)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Taul1!$E$75</c:f>
              <c:strCache>
                <c:ptCount val="1"/>
                <c:pt idx="0">
                  <c:v>julkinen työvoimapalvelu ja hallinto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Taul1!$E$76:$E$111</c:f>
              <c:numCache>
                <c:formatCode>General</c:formatCode>
                <c:ptCount val="36"/>
                <c:pt idx="0">
                  <c:v>0.28000000000000003</c:v>
                </c:pt>
                <c:pt idx="1">
                  <c:v>0.14000000000000001</c:v>
                </c:pt>
                <c:pt idx="2">
                  <c:v>0.1</c:v>
                </c:pt>
                <c:pt idx="3">
                  <c:v>0.19</c:v>
                </c:pt>
                <c:pt idx="4">
                  <c:v>0.32</c:v>
                </c:pt>
                <c:pt idx="5">
                  <c:v>0.16</c:v>
                </c:pt>
                <c:pt idx="6">
                  <c:v>0.12</c:v>
                </c:pt>
                <c:pt idx="7">
                  <c:v>0.24</c:v>
                </c:pt>
                <c:pt idx="8">
                  <c:v>0.39</c:v>
                </c:pt>
                <c:pt idx="9">
                  <c:v>0.17</c:v>
                </c:pt>
                <c:pt idx="10">
                  <c:v>0.13</c:v>
                </c:pt>
                <c:pt idx="11">
                  <c:v>0.27</c:v>
                </c:pt>
                <c:pt idx="12">
                  <c:v>0.37</c:v>
                </c:pt>
                <c:pt idx="13">
                  <c:v>0.16</c:v>
                </c:pt>
                <c:pt idx="14">
                  <c:v>0.12</c:v>
                </c:pt>
                <c:pt idx="15">
                  <c:v>0.25</c:v>
                </c:pt>
                <c:pt idx="16">
                  <c:v>0.37</c:v>
                </c:pt>
                <c:pt idx="17">
                  <c:v>0.15</c:v>
                </c:pt>
                <c:pt idx="18">
                  <c:v>0.12</c:v>
                </c:pt>
                <c:pt idx="19">
                  <c:v>0.27</c:v>
                </c:pt>
                <c:pt idx="20">
                  <c:v>0.38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0.28999999999999998</c:v>
                </c:pt>
                <c:pt idx="24">
                  <c:v>0.39</c:v>
                </c:pt>
                <c:pt idx="25">
                  <c:v>0.15</c:v>
                </c:pt>
                <c:pt idx="26">
                  <c:v>0.13</c:v>
                </c:pt>
                <c:pt idx="27">
                  <c:v>0.26</c:v>
                </c:pt>
                <c:pt idx="28">
                  <c:v>0.39</c:v>
                </c:pt>
                <c:pt idx="29">
                  <c:v>0.15</c:v>
                </c:pt>
                <c:pt idx="30">
                  <c:v>0.13</c:v>
                </c:pt>
                <c:pt idx="31">
                  <c:v>0.26</c:v>
                </c:pt>
                <c:pt idx="32">
                  <c:v>0.41</c:v>
                </c:pt>
                <c:pt idx="33">
                  <c:v>0.15</c:v>
                </c:pt>
                <c:pt idx="34">
                  <c:v>0.15</c:v>
                </c:pt>
                <c:pt idx="35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0-4072-9A2F-7095D563C94F}"/>
            </c:ext>
          </c:extLst>
        </c:ser>
        <c:ser>
          <c:idx val="1"/>
          <c:order val="1"/>
          <c:tx>
            <c:strRef>
              <c:f>Taul1!$F$75</c:f>
              <c:strCache>
                <c:ptCount val="1"/>
                <c:pt idx="0">
                  <c:v>koulutus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Taul1!$F$76:$F$111</c:f>
              <c:numCache>
                <c:formatCode>General</c:formatCode>
                <c:ptCount val="36"/>
                <c:pt idx="0">
                  <c:v>0.35</c:v>
                </c:pt>
                <c:pt idx="1">
                  <c:v>0.34</c:v>
                </c:pt>
                <c:pt idx="2">
                  <c:v>0.2</c:v>
                </c:pt>
                <c:pt idx="3">
                  <c:v>0.06</c:v>
                </c:pt>
                <c:pt idx="4">
                  <c:v>0.46</c:v>
                </c:pt>
                <c:pt idx="5">
                  <c:v>0.41</c:v>
                </c:pt>
                <c:pt idx="6">
                  <c:v>0.22</c:v>
                </c:pt>
                <c:pt idx="7">
                  <c:v>0.06</c:v>
                </c:pt>
                <c:pt idx="8">
                  <c:v>0.68</c:v>
                </c:pt>
                <c:pt idx="9">
                  <c:v>0.51</c:v>
                </c:pt>
                <c:pt idx="10">
                  <c:v>0.21</c:v>
                </c:pt>
                <c:pt idx="11">
                  <c:v>0.1</c:v>
                </c:pt>
                <c:pt idx="12">
                  <c:v>0.64</c:v>
                </c:pt>
                <c:pt idx="13">
                  <c:v>0.5</c:v>
                </c:pt>
                <c:pt idx="14">
                  <c:v>0.18</c:v>
                </c:pt>
                <c:pt idx="15">
                  <c:v>0.09</c:v>
                </c:pt>
                <c:pt idx="16">
                  <c:v>0.61</c:v>
                </c:pt>
                <c:pt idx="17">
                  <c:v>0.5</c:v>
                </c:pt>
                <c:pt idx="18">
                  <c:v>0.15</c:v>
                </c:pt>
                <c:pt idx="19">
                  <c:v>0.1</c:v>
                </c:pt>
                <c:pt idx="20">
                  <c:v>0.6</c:v>
                </c:pt>
                <c:pt idx="21">
                  <c:v>0.48</c:v>
                </c:pt>
                <c:pt idx="22">
                  <c:v>0.11</c:v>
                </c:pt>
                <c:pt idx="23">
                  <c:v>0.13</c:v>
                </c:pt>
                <c:pt idx="24">
                  <c:v>0.59</c:v>
                </c:pt>
                <c:pt idx="25">
                  <c:v>0.51</c:v>
                </c:pt>
                <c:pt idx="26">
                  <c:v>0.11</c:v>
                </c:pt>
                <c:pt idx="27">
                  <c:v>0.14000000000000001</c:v>
                </c:pt>
                <c:pt idx="28">
                  <c:v>0.6</c:v>
                </c:pt>
                <c:pt idx="29">
                  <c:v>0.48</c:v>
                </c:pt>
                <c:pt idx="30">
                  <c:v>0.1</c:v>
                </c:pt>
                <c:pt idx="31">
                  <c:v>0.15</c:v>
                </c:pt>
                <c:pt idx="32">
                  <c:v>0.53</c:v>
                </c:pt>
                <c:pt idx="33">
                  <c:v>0.48</c:v>
                </c:pt>
                <c:pt idx="34">
                  <c:v>0.12</c:v>
                </c:pt>
                <c:pt idx="35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0-4072-9A2F-7095D563C94F}"/>
            </c:ext>
          </c:extLst>
        </c:ser>
        <c:ser>
          <c:idx val="2"/>
          <c:order val="2"/>
          <c:tx>
            <c:strRef>
              <c:f>Taul1!$G$75</c:f>
              <c:strCache>
                <c:ptCount val="1"/>
                <c:pt idx="0">
                  <c:v>työllisyysinsentiivit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Taul1!$G$76:$G$111</c:f>
              <c:numCache>
                <c:formatCode>General</c:formatCode>
                <c:ptCount val="36"/>
                <c:pt idx="0">
                  <c:v>0.12</c:v>
                </c:pt>
                <c:pt idx="1">
                  <c:v>0.13</c:v>
                </c:pt>
                <c:pt idx="2">
                  <c:v>0.06</c:v>
                </c:pt>
                <c:pt idx="3">
                  <c:v>0.38</c:v>
                </c:pt>
                <c:pt idx="4">
                  <c:v>0.18</c:v>
                </c:pt>
                <c:pt idx="5">
                  <c:v>0.12</c:v>
                </c:pt>
                <c:pt idx="6">
                  <c:v>0.08</c:v>
                </c:pt>
                <c:pt idx="7">
                  <c:v>0.39</c:v>
                </c:pt>
                <c:pt idx="8">
                  <c:v>0.31</c:v>
                </c:pt>
                <c:pt idx="9">
                  <c:v>0.12</c:v>
                </c:pt>
                <c:pt idx="10">
                  <c:v>0.11</c:v>
                </c:pt>
                <c:pt idx="11">
                  <c:v>0.5</c:v>
                </c:pt>
                <c:pt idx="12">
                  <c:v>0.39</c:v>
                </c:pt>
                <c:pt idx="13">
                  <c:v>0.12</c:v>
                </c:pt>
                <c:pt idx="14">
                  <c:v>0.1</c:v>
                </c:pt>
                <c:pt idx="15">
                  <c:v>0.56000000000000005</c:v>
                </c:pt>
                <c:pt idx="16">
                  <c:v>0.38</c:v>
                </c:pt>
                <c:pt idx="17">
                  <c:v>0.15</c:v>
                </c:pt>
                <c:pt idx="18">
                  <c:v>0.09</c:v>
                </c:pt>
                <c:pt idx="19">
                  <c:v>0.64</c:v>
                </c:pt>
                <c:pt idx="20">
                  <c:v>0.39</c:v>
                </c:pt>
                <c:pt idx="21">
                  <c:v>0.16</c:v>
                </c:pt>
                <c:pt idx="22">
                  <c:v>0.09</c:v>
                </c:pt>
                <c:pt idx="23">
                  <c:v>0.64</c:v>
                </c:pt>
                <c:pt idx="24">
                  <c:v>0.41</c:v>
                </c:pt>
                <c:pt idx="25">
                  <c:v>0.16</c:v>
                </c:pt>
                <c:pt idx="26">
                  <c:v>0.09</c:v>
                </c:pt>
                <c:pt idx="27">
                  <c:v>0.65</c:v>
                </c:pt>
                <c:pt idx="28">
                  <c:v>0.28000000000000003</c:v>
                </c:pt>
                <c:pt idx="29">
                  <c:v>0.12</c:v>
                </c:pt>
                <c:pt idx="30">
                  <c:v>0.1</c:v>
                </c:pt>
                <c:pt idx="31">
                  <c:v>0.6</c:v>
                </c:pt>
                <c:pt idx="32">
                  <c:v>0.25</c:v>
                </c:pt>
                <c:pt idx="33">
                  <c:v>0.1</c:v>
                </c:pt>
                <c:pt idx="34">
                  <c:v>0.11</c:v>
                </c:pt>
                <c:pt idx="3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0-4072-9A2F-7095D563C94F}"/>
            </c:ext>
          </c:extLst>
        </c:ser>
        <c:ser>
          <c:idx val="3"/>
          <c:order val="3"/>
          <c:tx>
            <c:strRef>
              <c:f>Taul1!$H$75</c:f>
              <c:strCache>
                <c:ptCount val="1"/>
                <c:pt idx="0">
                  <c:v>tuettu työllistäminen ja kuntoutus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Taul1!$H$76:$H$111</c:f>
              <c:numCache>
                <c:formatCode>General</c:formatCode>
                <c:ptCount val="36"/>
                <c:pt idx="0">
                  <c:v>0.59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0.66</c:v>
                </c:pt>
                <c:pt idx="5">
                  <c:v>0.09</c:v>
                </c:pt>
                <c:pt idx="6">
                  <c:v>0.17</c:v>
                </c:pt>
                <c:pt idx="7">
                  <c:v>0.21</c:v>
                </c:pt>
                <c:pt idx="8">
                  <c:v>0.64</c:v>
                </c:pt>
                <c:pt idx="9">
                  <c:v>0.09</c:v>
                </c:pt>
                <c:pt idx="10">
                  <c:v>0.17</c:v>
                </c:pt>
                <c:pt idx="11">
                  <c:v>0.22</c:v>
                </c:pt>
                <c:pt idx="12">
                  <c:v>0.62</c:v>
                </c:pt>
                <c:pt idx="13">
                  <c:v>0.09</c:v>
                </c:pt>
                <c:pt idx="14">
                  <c:v>0.16</c:v>
                </c:pt>
                <c:pt idx="15">
                  <c:v>0.24</c:v>
                </c:pt>
                <c:pt idx="16">
                  <c:v>0.59</c:v>
                </c:pt>
                <c:pt idx="17">
                  <c:v>0.1</c:v>
                </c:pt>
                <c:pt idx="18">
                  <c:v>0.16</c:v>
                </c:pt>
                <c:pt idx="19">
                  <c:v>0.25</c:v>
                </c:pt>
                <c:pt idx="20">
                  <c:v>0.56000000000000005</c:v>
                </c:pt>
                <c:pt idx="21">
                  <c:v>0.1</c:v>
                </c:pt>
                <c:pt idx="22">
                  <c:v>0.17</c:v>
                </c:pt>
                <c:pt idx="23">
                  <c:v>0.28000000000000003</c:v>
                </c:pt>
                <c:pt idx="24">
                  <c:v>0.65</c:v>
                </c:pt>
                <c:pt idx="25">
                  <c:v>0.11</c:v>
                </c:pt>
                <c:pt idx="26">
                  <c:v>0.17</c:v>
                </c:pt>
                <c:pt idx="27">
                  <c:v>0.28000000000000003</c:v>
                </c:pt>
                <c:pt idx="28">
                  <c:v>0.78</c:v>
                </c:pt>
                <c:pt idx="29">
                  <c:v>0.12</c:v>
                </c:pt>
                <c:pt idx="30">
                  <c:v>0.18</c:v>
                </c:pt>
                <c:pt idx="31">
                  <c:v>0.26</c:v>
                </c:pt>
                <c:pt idx="32">
                  <c:v>0.88</c:v>
                </c:pt>
                <c:pt idx="33">
                  <c:v>0.13</c:v>
                </c:pt>
                <c:pt idx="34">
                  <c:v>0.15</c:v>
                </c:pt>
                <c:pt idx="35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0-4072-9A2F-7095D563C94F}"/>
            </c:ext>
          </c:extLst>
        </c:ser>
        <c:ser>
          <c:idx val="4"/>
          <c:order val="4"/>
          <c:tx>
            <c:strRef>
              <c:f>Taul1!$I$75</c:f>
              <c:strCache>
                <c:ptCount val="1"/>
                <c:pt idx="0">
                  <c:v>suora työllistäminen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Taul1!$I$76:$I$111</c:f>
              <c:numCache>
                <c:formatCode>General</c:formatCode>
                <c:ptCount val="36"/>
                <c:pt idx="0">
                  <c:v>0</c:v>
                </c:pt>
                <c:pt idx="1">
                  <c:v>7.0000000000000007E-2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7.0000000000000007E-2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0.13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A0-4072-9A2F-7095D563C94F}"/>
            </c:ext>
          </c:extLst>
        </c:ser>
        <c:ser>
          <c:idx val="5"/>
          <c:order val="5"/>
          <c:tx>
            <c:strRef>
              <c:f>Taul1!$J$75</c:f>
              <c:strCache>
                <c:ptCount val="1"/>
                <c:pt idx="0">
                  <c:v>yrittäjyysinsentiivit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Taul1!$J$76:$J$111</c:f>
              <c:numCache>
                <c:formatCode>General</c:formatCode>
                <c:ptCount val="36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0.02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>
                  <c:v>0.02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</c:v>
                </c:pt>
                <c:pt idx="3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A0-4072-9A2F-7095D563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947360"/>
        <c:axId val="692948344"/>
      </c:barChart>
      <c:catAx>
        <c:axId val="69294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948344"/>
        <c:crosses val="autoZero"/>
        <c:auto val="1"/>
        <c:lblAlgn val="ctr"/>
        <c:lblOffset val="100"/>
        <c:noMultiLvlLbl val="0"/>
      </c:catAx>
      <c:valAx>
        <c:axId val="69294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94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Työvoimapolitiikan aktiivi- ja passiivimenot Pohjoismaissa v. 2008-2016, % bkt:sta (Lähde: OECD)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Taul1!$N$75</c:f>
              <c:strCache>
                <c:ptCount val="1"/>
                <c:pt idx="0">
                  <c:v>aktiivitoimet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Taul1!$N$76:$N$111</c:f>
              <c:numCache>
                <c:formatCode>General</c:formatCode>
                <c:ptCount val="36"/>
                <c:pt idx="0">
                  <c:v>1.34</c:v>
                </c:pt>
                <c:pt idx="1">
                  <c:v>0.78</c:v>
                </c:pt>
                <c:pt idx="2">
                  <c:v>0.51</c:v>
                </c:pt>
                <c:pt idx="3">
                  <c:v>0.83</c:v>
                </c:pt>
                <c:pt idx="4">
                  <c:v>1.61</c:v>
                </c:pt>
                <c:pt idx="5">
                  <c:v>0.87</c:v>
                </c:pt>
                <c:pt idx="6">
                  <c:v>0.59</c:v>
                </c:pt>
                <c:pt idx="7">
                  <c:v>0.92</c:v>
                </c:pt>
                <c:pt idx="8">
                  <c:v>2.02</c:v>
                </c:pt>
                <c:pt idx="9">
                  <c:v>1</c:v>
                </c:pt>
                <c:pt idx="10">
                  <c:v>0.62</c:v>
                </c:pt>
                <c:pt idx="11">
                  <c:v>1.1100000000000001</c:v>
                </c:pt>
                <c:pt idx="12">
                  <c:v>2.02</c:v>
                </c:pt>
                <c:pt idx="13">
                  <c:v>0.98</c:v>
                </c:pt>
                <c:pt idx="14">
                  <c:v>0.56000000000000005</c:v>
                </c:pt>
                <c:pt idx="15">
                  <c:v>1.1599999999999999</c:v>
                </c:pt>
                <c:pt idx="16">
                  <c:v>1.94</c:v>
                </c:pt>
                <c:pt idx="17">
                  <c:v>0.99</c:v>
                </c:pt>
                <c:pt idx="18">
                  <c:v>0.53</c:v>
                </c:pt>
                <c:pt idx="19">
                  <c:v>1.28</c:v>
                </c:pt>
                <c:pt idx="20">
                  <c:v>1.93</c:v>
                </c:pt>
                <c:pt idx="21">
                  <c:v>1.01</c:v>
                </c:pt>
                <c:pt idx="22">
                  <c:v>0.5</c:v>
                </c:pt>
                <c:pt idx="23">
                  <c:v>1.35</c:v>
                </c:pt>
                <c:pt idx="24">
                  <c:v>2.04</c:v>
                </c:pt>
                <c:pt idx="25">
                  <c:v>1.06</c:v>
                </c:pt>
                <c:pt idx="26">
                  <c:v>0.51</c:v>
                </c:pt>
                <c:pt idx="27">
                  <c:v>1.33</c:v>
                </c:pt>
                <c:pt idx="28">
                  <c:v>2.0499999999999998</c:v>
                </c:pt>
                <c:pt idx="29">
                  <c:v>1</c:v>
                </c:pt>
                <c:pt idx="30">
                  <c:v>0.52</c:v>
                </c:pt>
                <c:pt idx="31">
                  <c:v>1.27</c:v>
                </c:pt>
                <c:pt idx="32">
                  <c:v>2.0699999999999998</c:v>
                </c:pt>
                <c:pt idx="33">
                  <c:v>0.99</c:v>
                </c:pt>
                <c:pt idx="34">
                  <c:v>0.53</c:v>
                </c:pt>
                <c:pt idx="35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A8B-88F8-7712F0DEB9D5}"/>
            </c:ext>
          </c:extLst>
        </c:ser>
        <c:ser>
          <c:idx val="1"/>
          <c:order val="1"/>
          <c:tx>
            <c:strRef>
              <c:f>Taul1!$O$75</c:f>
              <c:strCache>
                <c:ptCount val="1"/>
                <c:pt idx="0">
                  <c:v>passiivitoimet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Taul1!$O$76:$O$111</c:f>
              <c:numCache>
                <c:formatCode>General</c:formatCode>
                <c:ptCount val="36"/>
                <c:pt idx="0">
                  <c:v>1.17</c:v>
                </c:pt>
                <c:pt idx="1">
                  <c:v>1.29</c:v>
                </c:pt>
                <c:pt idx="2">
                  <c:v>0.16</c:v>
                </c:pt>
                <c:pt idx="3">
                  <c:v>0.55000000000000004</c:v>
                </c:pt>
                <c:pt idx="4">
                  <c:v>1.66</c:v>
                </c:pt>
                <c:pt idx="5">
                  <c:v>1.79</c:v>
                </c:pt>
                <c:pt idx="6">
                  <c:v>0.4</c:v>
                </c:pt>
                <c:pt idx="7">
                  <c:v>0.86</c:v>
                </c:pt>
                <c:pt idx="8">
                  <c:v>1.73</c:v>
                </c:pt>
                <c:pt idx="9">
                  <c:v>1.71</c:v>
                </c:pt>
                <c:pt idx="10">
                  <c:v>0.48</c:v>
                </c:pt>
                <c:pt idx="11">
                  <c:v>0.76</c:v>
                </c:pt>
                <c:pt idx="12">
                  <c:v>1.6</c:v>
                </c:pt>
                <c:pt idx="13">
                  <c:v>1.41</c:v>
                </c:pt>
                <c:pt idx="14">
                  <c:v>0.4</c:v>
                </c:pt>
                <c:pt idx="15">
                  <c:v>0.6</c:v>
                </c:pt>
                <c:pt idx="16">
                  <c:v>1.64</c:v>
                </c:pt>
                <c:pt idx="17">
                  <c:v>1.4</c:v>
                </c:pt>
                <c:pt idx="18">
                  <c:v>0.34</c:v>
                </c:pt>
                <c:pt idx="19">
                  <c:v>0.63</c:v>
                </c:pt>
                <c:pt idx="20">
                  <c:v>1.62</c:v>
                </c:pt>
                <c:pt idx="21">
                  <c:v>1.61</c:v>
                </c:pt>
                <c:pt idx="22">
                  <c:v>0.33</c:v>
                </c:pt>
                <c:pt idx="23">
                  <c:v>0.68</c:v>
                </c:pt>
                <c:pt idx="24">
                  <c:v>1.4</c:v>
                </c:pt>
                <c:pt idx="25">
                  <c:v>1.82</c:v>
                </c:pt>
                <c:pt idx="26">
                  <c:v>0.38</c:v>
                </c:pt>
                <c:pt idx="27">
                  <c:v>0.61</c:v>
                </c:pt>
                <c:pt idx="28">
                  <c:v>1.28</c:v>
                </c:pt>
                <c:pt idx="29">
                  <c:v>1.93</c:v>
                </c:pt>
                <c:pt idx="30">
                  <c:v>0.46</c:v>
                </c:pt>
                <c:pt idx="31">
                  <c:v>0.55000000000000004</c:v>
                </c:pt>
                <c:pt idx="32">
                  <c:v>1.1499999999999999</c:v>
                </c:pt>
                <c:pt idx="33">
                  <c:v>1.85</c:v>
                </c:pt>
                <c:pt idx="34">
                  <c:v>0.53</c:v>
                </c:pt>
                <c:pt idx="3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A-4A8B-88F8-7712F0DE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7582272"/>
        <c:axId val="627582928"/>
      </c:barChart>
      <c:catAx>
        <c:axId val="62758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7582928"/>
        <c:crosses val="autoZero"/>
        <c:auto val="1"/>
        <c:lblAlgn val="ctr"/>
        <c:lblOffset val="100"/>
        <c:noMultiLvlLbl val="0"/>
      </c:catAx>
      <c:valAx>
        <c:axId val="62758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758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Aktiivi- ja passiivimenojen osuus työvoimapolitiikan kokonaismenoista v. 2008-2016, % (Lähde: OECD)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Taul1!$N$75</c:f>
              <c:strCache>
                <c:ptCount val="1"/>
                <c:pt idx="0">
                  <c:v>aktiivitoimet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Taul1!$N$76:$N$111</c:f>
              <c:numCache>
                <c:formatCode>General</c:formatCode>
                <c:ptCount val="36"/>
                <c:pt idx="0">
                  <c:v>1.34</c:v>
                </c:pt>
                <c:pt idx="1">
                  <c:v>0.78</c:v>
                </c:pt>
                <c:pt idx="2">
                  <c:v>0.51</c:v>
                </c:pt>
                <c:pt idx="3">
                  <c:v>0.83</c:v>
                </c:pt>
                <c:pt idx="4">
                  <c:v>1.61</c:v>
                </c:pt>
                <c:pt idx="5">
                  <c:v>0.87</c:v>
                </c:pt>
                <c:pt idx="6">
                  <c:v>0.59</c:v>
                </c:pt>
                <c:pt idx="7">
                  <c:v>0.92</c:v>
                </c:pt>
                <c:pt idx="8">
                  <c:v>2.02</c:v>
                </c:pt>
                <c:pt idx="9">
                  <c:v>1</c:v>
                </c:pt>
                <c:pt idx="10">
                  <c:v>0.62</c:v>
                </c:pt>
                <c:pt idx="11">
                  <c:v>1.1100000000000001</c:v>
                </c:pt>
                <c:pt idx="12">
                  <c:v>2.02</c:v>
                </c:pt>
                <c:pt idx="13">
                  <c:v>0.98</c:v>
                </c:pt>
                <c:pt idx="14">
                  <c:v>0.56000000000000005</c:v>
                </c:pt>
                <c:pt idx="15">
                  <c:v>1.1599999999999999</c:v>
                </c:pt>
                <c:pt idx="16">
                  <c:v>1.94</c:v>
                </c:pt>
                <c:pt idx="17">
                  <c:v>0.99</c:v>
                </c:pt>
                <c:pt idx="18">
                  <c:v>0.53</c:v>
                </c:pt>
                <c:pt idx="19">
                  <c:v>1.28</c:v>
                </c:pt>
                <c:pt idx="20">
                  <c:v>1.93</c:v>
                </c:pt>
                <c:pt idx="21">
                  <c:v>1.01</c:v>
                </c:pt>
                <c:pt idx="22">
                  <c:v>0.5</c:v>
                </c:pt>
                <c:pt idx="23">
                  <c:v>1.35</c:v>
                </c:pt>
                <c:pt idx="24">
                  <c:v>2.04</c:v>
                </c:pt>
                <c:pt idx="25">
                  <c:v>1.06</c:v>
                </c:pt>
                <c:pt idx="26">
                  <c:v>0.51</c:v>
                </c:pt>
                <c:pt idx="27">
                  <c:v>1.33</c:v>
                </c:pt>
                <c:pt idx="28">
                  <c:v>2.0499999999999998</c:v>
                </c:pt>
                <c:pt idx="29">
                  <c:v>1</c:v>
                </c:pt>
                <c:pt idx="30">
                  <c:v>0.52</c:v>
                </c:pt>
                <c:pt idx="31">
                  <c:v>1.27</c:v>
                </c:pt>
                <c:pt idx="32">
                  <c:v>2.0699999999999998</c:v>
                </c:pt>
                <c:pt idx="33">
                  <c:v>0.99</c:v>
                </c:pt>
                <c:pt idx="34">
                  <c:v>0.53</c:v>
                </c:pt>
                <c:pt idx="35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C-4BF0-8AF5-40E6D9244E9E}"/>
            </c:ext>
          </c:extLst>
        </c:ser>
        <c:ser>
          <c:idx val="1"/>
          <c:order val="1"/>
          <c:tx>
            <c:strRef>
              <c:f>Taul1!$O$75</c:f>
              <c:strCache>
                <c:ptCount val="1"/>
                <c:pt idx="0">
                  <c:v>passiivitoimet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Taul1!$C$76:$D$111</c:f>
              <c:multiLvlStrCache>
                <c:ptCount val="36"/>
                <c:lvl>
                  <c:pt idx="0">
                    <c:v>Tanska</c:v>
                  </c:pt>
                  <c:pt idx="1">
                    <c:v>Suomi</c:v>
                  </c:pt>
                  <c:pt idx="2">
                    <c:v>Norja</c:v>
                  </c:pt>
                  <c:pt idx="3">
                    <c:v>Ruotsi</c:v>
                  </c:pt>
                  <c:pt idx="4">
                    <c:v>Tanska</c:v>
                  </c:pt>
                  <c:pt idx="5">
                    <c:v>Suomi</c:v>
                  </c:pt>
                  <c:pt idx="6">
                    <c:v>Norja</c:v>
                  </c:pt>
                  <c:pt idx="7">
                    <c:v>Ruotsi</c:v>
                  </c:pt>
                  <c:pt idx="8">
                    <c:v>Tanska</c:v>
                  </c:pt>
                  <c:pt idx="9">
                    <c:v>Suomi</c:v>
                  </c:pt>
                  <c:pt idx="10">
                    <c:v>Norja</c:v>
                  </c:pt>
                  <c:pt idx="11">
                    <c:v>Ruotsi</c:v>
                  </c:pt>
                  <c:pt idx="12">
                    <c:v>Tanska</c:v>
                  </c:pt>
                  <c:pt idx="13">
                    <c:v>Suomi</c:v>
                  </c:pt>
                  <c:pt idx="14">
                    <c:v>Norja</c:v>
                  </c:pt>
                  <c:pt idx="15">
                    <c:v>Ruotsi</c:v>
                  </c:pt>
                  <c:pt idx="16">
                    <c:v>Tanska</c:v>
                  </c:pt>
                  <c:pt idx="17">
                    <c:v>Suomi</c:v>
                  </c:pt>
                  <c:pt idx="18">
                    <c:v>Norja</c:v>
                  </c:pt>
                  <c:pt idx="19">
                    <c:v>Ruotsi</c:v>
                  </c:pt>
                  <c:pt idx="20">
                    <c:v>Tanska</c:v>
                  </c:pt>
                  <c:pt idx="21">
                    <c:v>Suomi</c:v>
                  </c:pt>
                  <c:pt idx="22">
                    <c:v>Norja</c:v>
                  </c:pt>
                  <c:pt idx="23">
                    <c:v>Ruotsi</c:v>
                  </c:pt>
                  <c:pt idx="24">
                    <c:v>Tanska</c:v>
                  </c:pt>
                  <c:pt idx="25">
                    <c:v>Suomi</c:v>
                  </c:pt>
                  <c:pt idx="26">
                    <c:v>Norja</c:v>
                  </c:pt>
                  <c:pt idx="27">
                    <c:v>Ruotsi</c:v>
                  </c:pt>
                  <c:pt idx="28">
                    <c:v>Tanska</c:v>
                  </c:pt>
                  <c:pt idx="29">
                    <c:v>Suomi</c:v>
                  </c:pt>
                  <c:pt idx="30">
                    <c:v>Norja</c:v>
                  </c:pt>
                  <c:pt idx="31">
                    <c:v>Ruotsi</c:v>
                  </c:pt>
                  <c:pt idx="32">
                    <c:v>Tanska</c:v>
                  </c:pt>
                  <c:pt idx="33">
                    <c:v>Suomi</c:v>
                  </c:pt>
                  <c:pt idx="34">
                    <c:v>Norja</c:v>
                  </c:pt>
                  <c:pt idx="35">
                    <c:v>Ruotsi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</c:lvl>
              </c:multiLvlStrCache>
            </c:multiLvlStrRef>
          </c:cat>
          <c:val>
            <c:numRef>
              <c:f>Taul1!$O$76:$O$111</c:f>
              <c:numCache>
                <c:formatCode>General</c:formatCode>
                <c:ptCount val="36"/>
                <c:pt idx="0">
                  <c:v>1.17</c:v>
                </c:pt>
                <c:pt idx="1">
                  <c:v>1.29</c:v>
                </c:pt>
                <c:pt idx="2">
                  <c:v>0.16</c:v>
                </c:pt>
                <c:pt idx="3">
                  <c:v>0.55000000000000004</c:v>
                </c:pt>
                <c:pt idx="4">
                  <c:v>1.66</c:v>
                </c:pt>
                <c:pt idx="5">
                  <c:v>1.79</c:v>
                </c:pt>
                <c:pt idx="6">
                  <c:v>0.4</c:v>
                </c:pt>
                <c:pt idx="7">
                  <c:v>0.86</c:v>
                </c:pt>
                <c:pt idx="8">
                  <c:v>1.73</c:v>
                </c:pt>
                <c:pt idx="9">
                  <c:v>1.71</c:v>
                </c:pt>
                <c:pt idx="10">
                  <c:v>0.48</c:v>
                </c:pt>
                <c:pt idx="11">
                  <c:v>0.76</c:v>
                </c:pt>
                <c:pt idx="12">
                  <c:v>1.6</c:v>
                </c:pt>
                <c:pt idx="13">
                  <c:v>1.41</c:v>
                </c:pt>
                <c:pt idx="14">
                  <c:v>0.4</c:v>
                </c:pt>
                <c:pt idx="15">
                  <c:v>0.6</c:v>
                </c:pt>
                <c:pt idx="16">
                  <c:v>1.64</c:v>
                </c:pt>
                <c:pt idx="17">
                  <c:v>1.4</c:v>
                </c:pt>
                <c:pt idx="18">
                  <c:v>0.34</c:v>
                </c:pt>
                <c:pt idx="19">
                  <c:v>0.63</c:v>
                </c:pt>
                <c:pt idx="20">
                  <c:v>1.62</c:v>
                </c:pt>
                <c:pt idx="21">
                  <c:v>1.61</c:v>
                </c:pt>
                <c:pt idx="22">
                  <c:v>0.33</c:v>
                </c:pt>
                <c:pt idx="23">
                  <c:v>0.68</c:v>
                </c:pt>
                <c:pt idx="24">
                  <c:v>1.4</c:v>
                </c:pt>
                <c:pt idx="25">
                  <c:v>1.82</c:v>
                </c:pt>
                <c:pt idx="26">
                  <c:v>0.38</c:v>
                </c:pt>
                <c:pt idx="27">
                  <c:v>0.61</c:v>
                </c:pt>
                <c:pt idx="28">
                  <c:v>1.28</c:v>
                </c:pt>
                <c:pt idx="29">
                  <c:v>1.93</c:v>
                </c:pt>
                <c:pt idx="30">
                  <c:v>0.46</c:v>
                </c:pt>
                <c:pt idx="31">
                  <c:v>0.55000000000000004</c:v>
                </c:pt>
                <c:pt idx="32">
                  <c:v>1.1499999999999999</c:v>
                </c:pt>
                <c:pt idx="33">
                  <c:v>1.85</c:v>
                </c:pt>
                <c:pt idx="34">
                  <c:v>0.53</c:v>
                </c:pt>
                <c:pt idx="3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C-4BF0-8AF5-40E6D924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1217728"/>
        <c:axId val="691208872"/>
      </c:barChart>
      <c:catAx>
        <c:axId val="6912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1208872"/>
        <c:crosses val="autoZero"/>
        <c:auto val="1"/>
        <c:lblAlgn val="ctr"/>
        <c:lblOffset val="100"/>
        <c:noMultiLvlLbl val="0"/>
      </c:catAx>
      <c:valAx>
        <c:axId val="69120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12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val">
        <cx:f dir="row">_xlchart.v1.5</cx:f>
      </cx:numDim>
    </cx:data>
    <cx:data id="1">
      <cx:strDim type="cat">
        <cx:f dir="row">_xlchart.v1.4</cx:f>
      </cx:strDim>
      <cx:numDim type="val">
        <cx:f dir="row">_xlchart.v1.6</cx:f>
      </cx:numDim>
    </cx:data>
    <cx:data id="2">
      <cx:strDim type="cat">
        <cx:f dir="row">_xlchart.v1.4</cx:f>
      </cx:strDim>
      <cx:numDim type="val">
        <cx:f dir="row">_xlchart.v1.7</cx:f>
      </cx:numDim>
    </cx:data>
    <cx:data id="3">
      <cx:strDim type="cat">
        <cx:f dir="row">_xlchart.v1.4</cx:f>
      </cx:strDim>
      <cx:numDim type="val">
        <cx:f dir="row">_xlchart.v1.8</cx:f>
      </cx:numDim>
    </cx:data>
  </cx:chartData>
  <cx:chart>
    <cx:title pos="t" align="ctr" overlay="0">
      <cx:tx>
        <cx:txData>
          <cx:v>Työvoimapolitiikan osallistujavarannot v. 2008-2016, % työvoimasta toimenpidetyypeittäin ja ohjelmalajeittain Pohjoismaissa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fi-FI"/>
            <a:t>Työvoimapolitiikan osallistujavarannot v. 2008-2016, % työvoimasta toimenpidetyypeittäin ja ohjelmalajeittain Pohjoismaissa</a:t>
          </a:r>
        </a:p>
      </cx:txPr>
    </cx:title>
    <cx:plotArea>
      <cx:plotAreaRegion>
        <cx:series layoutId="clusteredColumn" uniqueId="{41913FDC-5420-454F-AE77-5BF4A81A181C}" formatIdx="0">
          <cx:tx>
            <cx:txData>
              <cx:f>_xlchart.v1.0</cx:f>
              <cx:v>Tanska</cx:v>
            </cx:txData>
          </cx:tx>
          <cx:dataId val="0"/>
          <cx:layoutPr>
            <cx:aggregation/>
          </cx:layoutPr>
          <cx:axisId val="1"/>
        </cx:series>
        <cx:series layoutId="clusteredColumn" hidden="1" uniqueId="{B941054B-A554-4AD5-923C-2C00554E6FDE}" formatIdx="2">
          <cx:tx>
            <cx:txData>
              <cx:f>_xlchart.v1.1</cx:f>
              <cx:v>Suomi</cx:v>
            </cx:txData>
          </cx:tx>
          <cx:dataId val="1"/>
          <cx:layoutPr>
            <cx:aggregation/>
          </cx:layoutPr>
          <cx:axisId val="1"/>
        </cx:series>
        <cx:series layoutId="clusteredColumn" hidden="1" uniqueId="{8FA306EC-DBEC-46B5-902C-53040BCC82AF}" formatIdx="4">
          <cx:tx>
            <cx:txData>
              <cx:f>_xlchart.v1.2</cx:f>
              <cx:v>Norja</cx:v>
            </cx:txData>
          </cx:tx>
          <cx:dataId val="2"/>
          <cx:layoutPr>
            <cx:aggregation/>
          </cx:layoutPr>
          <cx:axisId val="1"/>
        </cx:series>
        <cx:series layoutId="clusteredColumn" hidden="1" uniqueId="{0D79C059-6CB2-442B-85E9-DA3966FA29F8}" formatIdx="6">
          <cx:tx>
            <cx:txData>
              <cx:f>_xlchart.v1.3</cx:f>
              <cx:v>Ruotsi</cx:v>
            </cx:txData>
          </cx:tx>
          <cx:dataId val="3"/>
          <cx:layoutPr>
            <cx:aggregation/>
          </cx:layoutPr>
          <cx:axisId val="1"/>
        </cx:series>
        <cx:series layoutId="paretoLine" ownerIdx="0" uniqueId="{F417445E-A2C2-4E44-8479-63BC05EFEBDC}" formatIdx="1">
          <cx:axisId val="2"/>
        </cx:series>
        <cx:series layoutId="paretoLine" ownerIdx="1" uniqueId="{721BBB93-93B1-4543-8D84-1D288D87940B}" formatIdx="3">
          <cx:axisId val="2"/>
        </cx:series>
        <cx:series layoutId="paretoLine" ownerIdx="2" uniqueId="{5790181D-C1DB-43CD-B2E4-64C001EA0981}" formatIdx="5">
          <cx:axisId val="2"/>
        </cx:series>
        <cx:series layoutId="paretoLine" ownerIdx="3" uniqueId="{63135106-B90D-4BAE-A28A-C0BF87568636}" formatIdx="7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_xlchart.v1.13</cx:f>
      </cx:strDim>
      <cx:numDim type="val">
        <cx:f dir="row">_xlchart.v1.14</cx:f>
      </cx:numDim>
    </cx:data>
    <cx:data id="1">
      <cx:strDim type="cat">
        <cx:f dir="row">_xlchart.v1.13</cx:f>
      </cx:strDim>
      <cx:numDim type="val">
        <cx:f dir="row">_xlchart.v1.15</cx:f>
      </cx:numDim>
    </cx:data>
    <cx:data id="2">
      <cx:strDim type="cat">
        <cx:f dir="row">_xlchart.v1.13</cx:f>
      </cx:strDim>
      <cx:numDim type="val">
        <cx:f dir="row">_xlchart.v1.16</cx:f>
      </cx:numDim>
    </cx:data>
    <cx:data id="3">
      <cx:strDim type="cat">
        <cx:f dir="row">_xlchart.v1.13</cx:f>
      </cx:strDim>
      <cx:numDim type="val">
        <cx:f dir="row">_xlchart.v1.17</cx:f>
      </cx:numDim>
    </cx:data>
  </cx:chartData>
  <cx:chart>
    <cx:title pos="t" align="ctr" overlay="0">
      <cx:tx>
        <cx:txData>
          <cx:v>Työvoimapolitiiikan menot, % bkt:stä Pohjoismaissa v. 2008-2016 toimenpidetyypeittäin ja ohjelmalajeittain 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fi-FI"/>
            <a:t>Työvoimapolitiiikan menot, % bkt:stä Pohjoismaissa v. 2008-2016 toimenpidetyypeittäin ja ohjelmalajeittain </a:t>
          </a:r>
        </a:p>
      </cx:txPr>
    </cx:title>
    <cx:plotArea>
      <cx:plotAreaRegion>
        <cx:series layoutId="clusteredColumn" uniqueId="{CA92BC7F-BEA1-462A-84F7-CBD14C877E4E}" formatIdx="0">
          <cx:tx>
            <cx:txData>
              <cx:f>_xlchart.v1.9</cx:f>
              <cx:v>Tanska</cx:v>
            </cx:txData>
          </cx:tx>
          <cx:dataId val="0"/>
          <cx:layoutPr>
            <cx:aggregation/>
          </cx:layoutPr>
          <cx:axisId val="1"/>
        </cx:series>
        <cx:series layoutId="clusteredColumn" hidden="1" uniqueId="{CB322571-69CB-4BC4-9506-52F51DC856A9}" formatIdx="2">
          <cx:tx>
            <cx:txData>
              <cx:f>_xlchart.v1.10</cx:f>
              <cx:v>Suomi</cx:v>
            </cx:txData>
          </cx:tx>
          <cx:dataId val="1"/>
          <cx:layoutPr>
            <cx:aggregation/>
          </cx:layoutPr>
          <cx:axisId val="1"/>
        </cx:series>
        <cx:series layoutId="clusteredColumn" hidden="1" uniqueId="{1039ACBB-BF69-4684-9724-E2951DAC4DCD}" formatIdx="4">
          <cx:tx>
            <cx:txData>
              <cx:f>_xlchart.v1.11</cx:f>
              <cx:v>Norja</cx:v>
            </cx:txData>
          </cx:tx>
          <cx:dataId val="2"/>
          <cx:layoutPr>
            <cx:aggregation/>
          </cx:layoutPr>
          <cx:axisId val="1"/>
        </cx:series>
        <cx:series layoutId="clusteredColumn" hidden="1" uniqueId="{5C519CEB-2831-424D-9778-7340617CD00A}" formatIdx="6">
          <cx:tx>
            <cx:txData>
              <cx:f>_xlchart.v1.12</cx:f>
              <cx:v>Ruotsi</cx:v>
            </cx:txData>
          </cx:tx>
          <cx:dataId val="3"/>
          <cx:layoutPr>
            <cx:aggregation/>
          </cx:layoutPr>
          <cx:axisId val="1"/>
        </cx:series>
        <cx:series layoutId="paretoLine" ownerIdx="0" uniqueId="{F5C22B4A-7C1D-459F-8E5E-7644520D408E}" formatIdx="1">
          <cx:axisId val="2"/>
        </cx:series>
        <cx:series layoutId="paretoLine" ownerIdx="1" uniqueId="{73537EEB-F4F1-4CE5-9754-74345061BDA1}" formatIdx="3">
          <cx:axisId val="2"/>
        </cx:series>
        <cx:series layoutId="paretoLine" ownerIdx="2" uniqueId="{14910A7B-5776-4FF0-94D9-17E298D23C30}" formatIdx="5">
          <cx:axisId val="2"/>
        </cx:series>
        <cx:series layoutId="paretoLine" ownerIdx="3" uniqueId="{959BBA5E-24C7-4447-B941-759ED3B6FC15}" formatIdx="7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187325</xdr:colOff>
      <xdr:row>30</xdr:row>
      <xdr:rowOff>9525</xdr:rowOff>
    </xdr:from>
    <xdr:to>
      <xdr:col>77</xdr:col>
      <xdr:colOff>492125</xdr:colOff>
      <xdr:row>44</xdr:row>
      <xdr:rowOff>174625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Kaavi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573700" y="5724525"/>
              <a:ext cx="4572000" cy="2832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91</xdr:col>
      <xdr:colOff>180974</xdr:colOff>
      <xdr:row>20</xdr:row>
      <xdr:rowOff>25400</xdr:rowOff>
    </xdr:from>
    <xdr:to>
      <xdr:col>99</xdr:col>
      <xdr:colOff>247649</xdr:colOff>
      <xdr:row>36</xdr:row>
      <xdr:rowOff>155575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Kaavi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368949" y="3835400"/>
              <a:ext cx="4943475" cy="3178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i-FI" sz="1100"/>
                <a:t>Tämä kaavio ei ole käytettävissä tässä Excel-versiossa.
Kaavio ei enää toimi, jos tätä muotoa muokataan tai tämä työkirja tallennetaan eri tiedostomuotoon.</a:t>
              </a:r>
            </a:p>
          </xdr:txBody>
        </xdr:sp>
      </mc:Fallback>
    </mc:AlternateContent>
    <xdr:clientData/>
  </xdr:twoCellAnchor>
  <xdr:twoCellAnchor>
    <xdr:from>
      <xdr:col>10</xdr:col>
      <xdr:colOff>561974</xdr:colOff>
      <xdr:row>45</xdr:row>
      <xdr:rowOff>79374</xdr:rowOff>
    </xdr:from>
    <xdr:to>
      <xdr:col>20</xdr:col>
      <xdr:colOff>177800</xdr:colOff>
      <xdr:row>71</xdr:row>
      <xdr:rowOff>69849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225424</xdr:colOff>
      <xdr:row>95</xdr:row>
      <xdr:rowOff>41274</xdr:rowOff>
    </xdr:from>
    <xdr:to>
      <xdr:col>28</xdr:col>
      <xdr:colOff>412749</xdr:colOff>
      <xdr:row>116</xdr:row>
      <xdr:rowOff>171449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457199</xdr:colOff>
      <xdr:row>116</xdr:row>
      <xdr:rowOff>19049</xdr:rowOff>
    </xdr:from>
    <xdr:to>
      <xdr:col>21</xdr:col>
      <xdr:colOff>161925</xdr:colOff>
      <xdr:row>137</xdr:row>
      <xdr:rowOff>104775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34924</xdr:colOff>
      <xdr:row>137</xdr:row>
      <xdr:rowOff>130174</xdr:rowOff>
    </xdr:from>
    <xdr:to>
      <xdr:col>17</xdr:col>
      <xdr:colOff>393699</xdr:colOff>
      <xdr:row>157</xdr:row>
      <xdr:rowOff>184149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41274</xdr:colOff>
      <xdr:row>137</xdr:row>
      <xdr:rowOff>142874</xdr:rowOff>
    </xdr:from>
    <xdr:to>
      <xdr:col>27</xdr:col>
      <xdr:colOff>520699</xdr:colOff>
      <xdr:row>157</xdr:row>
      <xdr:rowOff>177799</xdr:rowOff>
    </xdr:to>
    <xdr:graphicFrame macro="">
      <xdr:nvGraphicFramePr>
        <xdr:cNvPr id="8" name="Kaavi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Y130"/>
  <sheetViews>
    <sheetView tabSelected="1" topLeftCell="A102" workbookViewId="0">
      <selection activeCell="I119" sqref="I119"/>
    </sheetView>
  </sheetViews>
  <sheetFormatPr defaultRowHeight="15" x14ac:dyDescent="0.25"/>
  <cols>
    <col min="2" max="2" width="19.85546875" customWidth="1"/>
  </cols>
  <sheetData>
    <row r="1" spans="2:102" x14ac:dyDescent="0.25">
      <c r="B1" t="s">
        <v>24</v>
      </c>
    </row>
    <row r="2" spans="2:102" x14ac:dyDescent="0.25">
      <c r="D2" t="s">
        <v>21</v>
      </c>
    </row>
    <row r="3" spans="2:102" x14ac:dyDescent="0.25">
      <c r="D3">
        <v>2008</v>
      </c>
      <c r="M3">
        <v>2009</v>
      </c>
      <c r="V3">
        <v>2010</v>
      </c>
      <c r="AE3">
        <v>2011</v>
      </c>
      <c r="AN3">
        <v>2012</v>
      </c>
      <c r="AW3">
        <v>2013</v>
      </c>
      <c r="BF3">
        <v>2014</v>
      </c>
      <c r="BO3">
        <v>2015</v>
      </c>
      <c r="BX3">
        <v>2016</v>
      </c>
    </row>
    <row r="4" spans="2:102" x14ac:dyDescent="0.25"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6</v>
      </c>
      <c r="K4" t="s">
        <v>7</v>
      </c>
      <c r="L4" t="s">
        <v>8</v>
      </c>
      <c r="M4" t="s">
        <v>0</v>
      </c>
      <c r="N4" t="s">
        <v>1</v>
      </c>
      <c r="O4" t="s">
        <v>2</v>
      </c>
      <c r="P4" t="s">
        <v>3</v>
      </c>
      <c r="Q4" t="s">
        <v>4</v>
      </c>
      <c r="R4" t="s">
        <v>5</v>
      </c>
      <c r="S4" t="s">
        <v>6</v>
      </c>
      <c r="T4" t="s">
        <v>7</v>
      </c>
      <c r="U4" t="s">
        <v>8</v>
      </c>
      <c r="V4" t="s">
        <v>0</v>
      </c>
      <c r="W4" t="s">
        <v>1</v>
      </c>
      <c r="X4" t="s">
        <v>2</v>
      </c>
      <c r="Y4" t="s">
        <v>3</v>
      </c>
      <c r="Z4" t="s">
        <v>4</v>
      </c>
      <c r="AA4" t="s">
        <v>5</v>
      </c>
      <c r="AB4" t="s">
        <v>6</v>
      </c>
      <c r="AC4" t="s">
        <v>7</v>
      </c>
      <c r="AD4" t="s">
        <v>8</v>
      </c>
      <c r="AE4" t="s">
        <v>0</v>
      </c>
      <c r="AF4" t="s">
        <v>1</v>
      </c>
      <c r="AG4" t="s">
        <v>2</v>
      </c>
      <c r="AH4" t="s">
        <v>3</v>
      </c>
      <c r="AI4" t="s">
        <v>4</v>
      </c>
      <c r="AJ4" t="s">
        <v>5</v>
      </c>
      <c r="AK4" t="s">
        <v>6</v>
      </c>
      <c r="AL4" t="s">
        <v>7</v>
      </c>
      <c r="AM4" t="s">
        <v>8</v>
      </c>
      <c r="AN4" t="s">
        <v>0</v>
      </c>
      <c r="AO4" t="s">
        <v>1</v>
      </c>
      <c r="AP4" t="s">
        <v>2</v>
      </c>
      <c r="AQ4" t="s">
        <v>3</v>
      </c>
      <c r="AR4" t="s">
        <v>4</v>
      </c>
      <c r="AS4" t="s">
        <v>5</v>
      </c>
      <c r="AT4" t="s">
        <v>6</v>
      </c>
      <c r="AU4" t="s">
        <v>7</v>
      </c>
      <c r="AV4" t="s">
        <v>8</v>
      </c>
      <c r="AW4" t="s">
        <v>0</v>
      </c>
      <c r="AX4" t="s">
        <v>1</v>
      </c>
      <c r="AY4" t="s">
        <v>2</v>
      </c>
      <c r="AZ4" t="s">
        <v>3</v>
      </c>
      <c r="BA4" t="s">
        <v>4</v>
      </c>
      <c r="BB4" t="s">
        <v>5</v>
      </c>
      <c r="BC4" t="s">
        <v>6</v>
      </c>
      <c r="BD4" t="s">
        <v>7</v>
      </c>
      <c r="BE4" t="s">
        <v>8</v>
      </c>
      <c r="BF4" t="s">
        <v>0</v>
      </c>
      <c r="BG4" t="s">
        <v>1</v>
      </c>
      <c r="BH4" t="s">
        <v>2</v>
      </c>
      <c r="BI4" t="s">
        <v>3</v>
      </c>
      <c r="BJ4" t="s">
        <v>4</v>
      </c>
      <c r="BK4" t="s">
        <v>5</v>
      </c>
      <c r="BL4" t="s">
        <v>6</v>
      </c>
      <c r="BM4" t="s">
        <v>7</v>
      </c>
      <c r="BN4" t="s">
        <v>8</v>
      </c>
      <c r="BO4" t="s">
        <v>0</v>
      </c>
      <c r="BP4" t="s">
        <v>1</v>
      </c>
      <c r="BQ4" t="s">
        <v>2</v>
      </c>
      <c r="BR4" t="s">
        <v>3</v>
      </c>
      <c r="BS4" t="s">
        <v>4</v>
      </c>
      <c r="BT4" t="s">
        <v>5</v>
      </c>
      <c r="BU4" t="s">
        <v>6</v>
      </c>
      <c r="BV4" t="s">
        <v>7</v>
      </c>
      <c r="BW4" t="s">
        <v>8</v>
      </c>
      <c r="BX4" t="s">
        <v>0</v>
      </c>
      <c r="BY4" t="s">
        <v>1</v>
      </c>
      <c r="BZ4" t="s">
        <v>2</v>
      </c>
      <c r="CA4" t="s">
        <v>3</v>
      </c>
      <c r="CB4" t="s">
        <v>4</v>
      </c>
      <c r="CC4" t="s">
        <v>5</v>
      </c>
      <c r="CD4" t="s">
        <v>6</v>
      </c>
      <c r="CE4" t="s">
        <v>7</v>
      </c>
      <c r="CF4" t="s">
        <v>8</v>
      </c>
    </row>
    <row r="5" spans="2:102" x14ac:dyDescent="0.25"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23</v>
      </c>
      <c r="L5" t="s">
        <v>22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19</v>
      </c>
      <c r="S5" t="s">
        <v>20</v>
      </c>
      <c r="T5" t="s">
        <v>23</v>
      </c>
      <c r="U5" t="s">
        <v>22</v>
      </c>
      <c r="V5" t="s">
        <v>14</v>
      </c>
      <c r="W5" t="s">
        <v>15</v>
      </c>
      <c r="X5" t="s">
        <v>16</v>
      </c>
      <c r="Y5" t="s">
        <v>17</v>
      </c>
      <c r="Z5" t="s">
        <v>18</v>
      </c>
      <c r="AA5" t="s">
        <v>19</v>
      </c>
      <c r="AB5" t="s">
        <v>20</v>
      </c>
      <c r="AC5" t="s">
        <v>23</v>
      </c>
      <c r="AD5" t="s">
        <v>22</v>
      </c>
      <c r="AE5" t="s">
        <v>14</v>
      </c>
      <c r="AF5" t="s">
        <v>15</v>
      </c>
      <c r="AG5" t="s">
        <v>16</v>
      </c>
      <c r="AH5" t="s">
        <v>17</v>
      </c>
      <c r="AI5" t="s">
        <v>18</v>
      </c>
      <c r="AJ5" t="s">
        <v>19</v>
      </c>
      <c r="AK5" t="s">
        <v>20</v>
      </c>
      <c r="AL5" t="s">
        <v>23</v>
      </c>
      <c r="AM5" t="s">
        <v>22</v>
      </c>
      <c r="AN5" t="s">
        <v>14</v>
      </c>
      <c r="AO5" t="s">
        <v>15</v>
      </c>
      <c r="AP5" t="s">
        <v>16</v>
      </c>
      <c r="AQ5" t="s">
        <v>17</v>
      </c>
      <c r="AR5" t="s">
        <v>18</v>
      </c>
      <c r="AS5" t="s">
        <v>19</v>
      </c>
      <c r="AT5" t="s">
        <v>20</v>
      </c>
      <c r="AU5" t="s">
        <v>23</v>
      </c>
      <c r="AV5" t="s">
        <v>22</v>
      </c>
      <c r="AW5" t="s">
        <v>14</v>
      </c>
      <c r="AX5" t="s">
        <v>15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23</v>
      </c>
      <c r="BE5" t="s">
        <v>22</v>
      </c>
      <c r="BF5" t="s">
        <v>14</v>
      </c>
      <c r="BG5" t="s">
        <v>15</v>
      </c>
      <c r="BH5" t="s">
        <v>16</v>
      </c>
      <c r="BI5" t="s">
        <v>17</v>
      </c>
      <c r="BJ5" t="s">
        <v>18</v>
      </c>
      <c r="BK5" t="s">
        <v>19</v>
      </c>
      <c r="BL5" t="s">
        <v>20</v>
      </c>
      <c r="BM5" t="s">
        <v>23</v>
      </c>
      <c r="BN5" t="s">
        <v>22</v>
      </c>
      <c r="BO5" t="s">
        <v>14</v>
      </c>
      <c r="BP5" t="s">
        <v>15</v>
      </c>
      <c r="BQ5" t="s">
        <v>16</v>
      </c>
      <c r="BR5" t="s">
        <v>17</v>
      </c>
      <c r="BS5" t="s">
        <v>18</v>
      </c>
      <c r="BT5" t="s">
        <v>19</v>
      </c>
      <c r="BU5" t="s">
        <v>20</v>
      </c>
      <c r="BV5" t="s">
        <v>23</v>
      </c>
      <c r="BW5" t="s">
        <v>22</v>
      </c>
      <c r="BX5" t="s">
        <v>14</v>
      </c>
      <c r="BY5" t="s">
        <v>15</v>
      </c>
      <c r="BZ5" t="s">
        <v>16</v>
      </c>
      <c r="CA5" t="s">
        <v>17</v>
      </c>
      <c r="CB5" t="s">
        <v>18</v>
      </c>
      <c r="CC5" t="s">
        <v>19</v>
      </c>
      <c r="CD5" t="s">
        <v>20</v>
      </c>
      <c r="CE5" t="s">
        <v>23</v>
      </c>
      <c r="CF5" t="s">
        <v>22</v>
      </c>
    </row>
    <row r="6" spans="2:102" x14ac:dyDescent="0.25">
      <c r="C6" t="s">
        <v>10</v>
      </c>
      <c r="D6">
        <v>2.1</v>
      </c>
      <c r="E6">
        <v>0.8</v>
      </c>
      <c r="F6">
        <v>2.2000000000000002</v>
      </c>
      <c r="G6">
        <v>0</v>
      </c>
      <c r="H6">
        <v>0</v>
      </c>
      <c r="I6">
        <v>2.5</v>
      </c>
      <c r="J6">
        <v>1.9</v>
      </c>
      <c r="K6">
        <v>5.0999999999999996</v>
      </c>
      <c r="L6">
        <v>4.4000000000000004</v>
      </c>
      <c r="M6">
        <v>2.2000000000000002</v>
      </c>
      <c r="N6">
        <v>1</v>
      </c>
      <c r="O6">
        <v>2.2999999999999998</v>
      </c>
      <c r="P6">
        <v>0</v>
      </c>
      <c r="Q6">
        <v>0</v>
      </c>
      <c r="R6">
        <v>4.3</v>
      </c>
      <c r="S6">
        <v>1.6</v>
      </c>
      <c r="T6">
        <v>5.5</v>
      </c>
      <c r="U6">
        <v>5.9</v>
      </c>
      <c r="V6">
        <v>2.7</v>
      </c>
      <c r="W6">
        <v>1.5</v>
      </c>
      <c r="X6">
        <v>2.2999999999999998</v>
      </c>
      <c r="Y6">
        <v>0</v>
      </c>
      <c r="Z6">
        <v>0</v>
      </c>
      <c r="AA6">
        <v>5.2</v>
      </c>
      <c r="AB6">
        <v>1.4</v>
      </c>
      <c r="AC6">
        <v>6.5</v>
      </c>
      <c r="AD6">
        <v>6.5</v>
      </c>
      <c r="AE6">
        <v>2.2999999999999998</v>
      </c>
      <c r="AF6">
        <v>2</v>
      </c>
      <c r="AG6">
        <v>2.2000000000000002</v>
      </c>
      <c r="AH6">
        <v>0</v>
      </c>
      <c r="AI6">
        <v>0</v>
      </c>
      <c r="AJ6">
        <v>4.9000000000000004</v>
      </c>
      <c r="AK6">
        <v>1.2</v>
      </c>
      <c r="AL6">
        <v>6.6</v>
      </c>
      <c r="AM6">
        <v>6.1</v>
      </c>
      <c r="AN6">
        <v>1.9</v>
      </c>
      <c r="AO6">
        <v>1.9</v>
      </c>
      <c r="AP6">
        <v>2.2000000000000002</v>
      </c>
      <c r="AQ6">
        <v>0</v>
      </c>
      <c r="AR6">
        <v>0</v>
      </c>
      <c r="AS6">
        <v>5.3</v>
      </c>
      <c r="AT6">
        <v>1</v>
      </c>
      <c r="AU6">
        <v>6</v>
      </c>
      <c r="AV6">
        <v>6.2</v>
      </c>
      <c r="AW6">
        <v>2</v>
      </c>
      <c r="AX6">
        <v>1.9</v>
      </c>
      <c r="AY6">
        <v>2.2000000000000002</v>
      </c>
      <c r="AZ6">
        <v>0</v>
      </c>
      <c r="BA6">
        <v>0</v>
      </c>
      <c r="BB6">
        <v>5.2</v>
      </c>
      <c r="BC6">
        <v>0.9</v>
      </c>
      <c r="BD6">
        <v>6.1</v>
      </c>
      <c r="BE6">
        <v>6.1</v>
      </c>
      <c r="BF6">
        <v>1.9</v>
      </c>
      <c r="BG6">
        <v>1.9</v>
      </c>
      <c r="BH6">
        <v>2.2999999999999998</v>
      </c>
      <c r="BI6">
        <v>0</v>
      </c>
      <c r="BJ6">
        <v>0</v>
      </c>
      <c r="BK6">
        <v>4.5999999999999996</v>
      </c>
      <c r="BL6">
        <v>0.9</v>
      </c>
      <c r="BM6">
        <v>6.2</v>
      </c>
      <c r="BN6">
        <v>5.5</v>
      </c>
      <c r="BO6">
        <v>2</v>
      </c>
      <c r="BP6">
        <v>1.8</v>
      </c>
      <c r="BQ6">
        <v>2.9</v>
      </c>
      <c r="BR6">
        <v>0</v>
      </c>
      <c r="BS6">
        <v>0</v>
      </c>
      <c r="BT6">
        <v>4.4000000000000004</v>
      </c>
      <c r="BU6">
        <v>0.8</v>
      </c>
      <c r="BV6">
        <v>6.6</v>
      </c>
      <c r="BW6">
        <v>5.2</v>
      </c>
      <c r="BX6">
        <v>2.1</v>
      </c>
      <c r="BY6">
        <v>1.8</v>
      </c>
      <c r="BZ6">
        <v>3.2</v>
      </c>
      <c r="CA6">
        <v>0</v>
      </c>
      <c r="CB6">
        <v>0</v>
      </c>
      <c r="CC6">
        <v>3.9</v>
      </c>
      <c r="CD6">
        <v>0.6</v>
      </c>
      <c r="CE6">
        <v>7.1</v>
      </c>
      <c r="CF6">
        <v>4.5</v>
      </c>
    </row>
    <row r="7" spans="2:102" x14ac:dyDescent="0.25">
      <c r="C7" t="s">
        <v>11</v>
      </c>
      <c r="D7">
        <v>1.6</v>
      </c>
      <c r="E7">
        <v>0.8</v>
      </c>
      <c r="F7">
        <v>0.4</v>
      </c>
      <c r="G7">
        <v>0.5</v>
      </c>
      <c r="H7">
        <v>0.2</v>
      </c>
      <c r="I7">
        <v>6.6</v>
      </c>
      <c r="J7">
        <v>1.8</v>
      </c>
      <c r="K7">
        <v>3.5</v>
      </c>
      <c r="L7">
        <v>8.4</v>
      </c>
      <c r="M7">
        <v>1.7</v>
      </c>
      <c r="N7">
        <v>0.7</v>
      </c>
      <c r="O7">
        <v>0.4</v>
      </c>
      <c r="P7">
        <v>0.5</v>
      </c>
      <c r="Q7">
        <v>0.2</v>
      </c>
      <c r="R7">
        <v>8.6999999999999993</v>
      </c>
      <c r="S7">
        <v>1.9</v>
      </c>
      <c r="T7">
        <v>3.5</v>
      </c>
      <c r="U7">
        <v>10.6</v>
      </c>
      <c r="V7">
        <v>2.1</v>
      </c>
      <c r="W7">
        <v>0.8</v>
      </c>
      <c r="X7">
        <v>0.4</v>
      </c>
      <c r="Y7">
        <v>0.6</v>
      </c>
      <c r="Z7">
        <v>0.2</v>
      </c>
      <c r="AA7">
        <v>8.5</v>
      </c>
      <c r="AB7">
        <v>1.8</v>
      </c>
      <c r="AC7">
        <v>4.0999999999999996</v>
      </c>
      <c r="AD7">
        <v>10.3</v>
      </c>
      <c r="AE7">
        <v>2.2999999999999998</v>
      </c>
      <c r="AF7">
        <v>0.8</v>
      </c>
      <c r="AG7">
        <v>0.4</v>
      </c>
      <c r="AH7">
        <v>0.7</v>
      </c>
      <c r="AI7">
        <v>0.2</v>
      </c>
      <c r="AJ7">
        <v>7.8</v>
      </c>
      <c r="AK7">
        <v>1.4</v>
      </c>
      <c r="AL7">
        <v>4.4000000000000004</v>
      </c>
      <c r="AM7">
        <v>9.1</v>
      </c>
      <c r="AN7">
        <v>2.4</v>
      </c>
      <c r="AO7">
        <v>0.8</v>
      </c>
      <c r="AP7">
        <v>0.4</v>
      </c>
      <c r="AQ7">
        <v>0.7</v>
      </c>
      <c r="AR7">
        <v>0.2</v>
      </c>
      <c r="AS7">
        <v>8.1999999999999993</v>
      </c>
      <c r="AT7">
        <v>1</v>
      </c>
      <c r="AU7">
        <v>4.4000000000000004</v>
      </c>
      <c r="AV7">
        <v>9.1999999999999993</v>
      </c>
      <c r="AW7">
        <v>2.2999999999999998</v>
      </c>
      <c r="AX7">
        <v>0.8</v>
      </c>
      <c r="AY7">
        <v>0.4</v>
      </c>
      <c r="AZ7">
        <v>0.7</v>
      </c>
      <c r="BA7">
        <v>0.2</v>
      </c>
      <c r="BB7">
        <v>9.8000000000000007</v>
      </c>
      <c r="BC7">
        <v>0.6</v>
      </c>
      <c r="BD7">
        <v>4.4000000000000004</v>
      </c>
      <c r="BE7">
        <v>10.4</v>
      </c>
      <c r="BF7">
        <v>2.5</v>
      </c>
      <c r="BG7">
        <v>0.9</v>
      </c>
      <c r="BH7">
        <v>0.3</v>
      </c>
      <c r="BI7">
        <v>0.8</v>
      </c>
      <c r="BJ7">
        <v>0.2</v>
      </c>
      <c r="BK7">
        <v>10.9</v>
      </c>
      <c r="BL7">
        <v>0.3</v>
      </c>
      <c r="BM7">
        <v>4.8</v>
      </c>
      <c r="BN7">
        <v>11.3</v>
      </c>
      <c r="BO7">
        <v>2.6</v>
      </c>
      <c r="BP7">
        <v>0.7</v>
      </c>
      <c r="BQ7">
        <v>0.4</v>
      </c>
      <c r="BR7">
        <v>0.9</v>
      </c>
      <c r="BS7">
        <v>0.2</v>
      </c>
      <c r="BT7">
        <v>11.9</v>
      </c>
      <c r="BU7">
        <v>0</v>
      </c>
      <c r="BV7">
        <v>4.5999999999999996</v>
      </c>
      <c r="BW7">
        <v>11.9</v>
      </c>
      <c r="BX7">
        <v>2.5</v>
      </c>
      <c r="BY7">
        <v>0.6</v>
      </c>
      <c r="BZ7">
        <v>0.4</v>
      </c>
      <c r="CA7">
        <v>1</v>
      </c>
      <c r="CB7">
        <v>0.1</v>
      </c>
      <c r="CC7">
        <v>11.8</v>
      </c>
      <c r="CD7">
        <v>0</v>
      </c>
      <c r="CE7">
        <v>4.7</v>
      </c>
      <c r="CF7">
        <v>11.8</v>
      </c>
    </row>
    <row r="8" spans="2:102" x14ac:dyDescent="0.25">
      <c r="C8" t="s">
        <v>12</v>
      </c>
      <c r="D8">
        <v>1.1000000000000001</v>
      </c>
      <c r="E8">
        <v>0.4</v>
      </c>
      <c r="F8">
        <v>0.5</v>
      </c>
      <c r="G8">
        <v>0</v>
      </c>
      <c r="H8">
        <v>0</v>
      </c>
      <c r="I8">
        <v>1.1000000000000001</v>
      </c>
      <c r="J8">
        <v>0</v>
      </c>
      <c r="K8">
        <v>2.1</v>
      </c>
      <c r="L8">
        <v>1.1000000000000001</v>
      </c>
      <c r="M8">
        <v>1</v>
      </c>
      <c r="N8">
        <v>0.6</v>
      </c>
      <c r="O8">
        <v>0.6</v>
      </c>
      <c r="P8">
        <v>0</v>
      </c>
      <c r="Q8">
        <v>0</v>
      </c>
      <c r="R8" t="s">
        <v>9</v>
      </c>
      <c r="S8">
        <v>0</v>
      </c>
      <c r="T8">
        <v>2.1</v>
      </c>
      <c r="U8" t="s">
        <v>9</v>
      </c>
      <c r="V8">
        <v>1</v>
      </c>
      <c r="W8">
        <v>0.7</v>
      </c>
      <c r="X8">
        <v>0.6</v>
      </c>
      <c r="Y8">
        <v>0</v>
      </c>
      <c r="Z8">
        <v>0</v>
      </c>
      <c r="AA8">
        <v>2.7</v>
      </c>
      <c r="AB8">
        <v>0</v>
      </c>
      <c r="AC8">
        <v>2.4</v>
      </c>
      <c r="AD8">
        <v>2.7</v>
      </c>
      <c r="AE8">
        <v>0.9</v>
      </c>
      <c r="AF8">
        <v>0.7</v>
      </c>
      <c r="AG8">
        <v>0.6</v>
      </c>
      <c r="AH8">
        <v>0</v>
      </c>
      <c r="AI8">
        <v>0</v>
      </c>
      <c r="AJ8">
        <v>2.2999999999999998</v>
      </c>
      <c r="AK8">
        <v>0</v>
      </c>
      <c r="AL8">
        <v>2.2999999999999998</v>
      </c>
      <c r="AM8">
        <v>2.2999999999999998</v>
      </c>
      <c r="AN8">
        <v>0.8</v>
      </c>
      <c r="AO8">
        <v>0.8</v>
      </c>
      <c r="AP8">
        <v>0.6</v>
      </c>
      <c r="AQ8">
        <v>0</v>
      </c>
      <c r="AR8">
        <v>0</v>
      </c>
      <c r="AS8">
        <v>2</v>
      </c>
      <c r="AT8">
        <v>0</v>
      </c>
      <c r="AU8">
        <v>2.2000000000000002</v>
      </c>
      <c r="AV8">
        <v>2</v>
      </c>
      <c r="AW8">
        <v>0.7</v>
      </c>
      <c r="AX8">
        <v>0.8</v>
      </c>
      <c r="AY8">
        <v>0.6</v>
      </c>
      <c r="AZ8">
        <v>0</v>
      </c>
      <c r="BA8">
        <v>0</v>
      </c>
      <c r="BB8">
        <v>2</v>
      </c>
      <c r="BC8">
        <v>0</v>
      </c>
      <c r="BD8">
        <v>2.1</v>
      </c>
      <c r="BE8">
        <v>2</v>
      </c>
      <c r="BF8">
        <v>0.6</v>
      </c>
      <c r="BG8">
        <v>0.7</v>
      </c>
      <c r="BH8">
        <v>0.7</v>
      </c>
      <c r="BI8">
        <v>0</v>
      </c>
      <c r="BJ8">
        <v>0</v>
      </c>
      <c r="BK8">
        <v>2.2000000000000002</v>
      </c>
      <c r="BL8">
        <v>0</v>
      </c>
      <c r="BM8">
        <v>1.9</v>
      </c>
      <c r="BN8">
        <v>2.2000000000000002</v>
      </c>
      <c r="BO8">
        <v>0.6</v>
      </c>
      <c r="BP8">
        <v>0.7</v>
      </c>
      <c r="BQ8">
        <v>0.7</v>
      </c>
      <c r="BR8">
        <v>0</v>
      </c>
      <c r="BS8">
        <v>0</v>
      </c>
      <c r="BT8">
        <v>2.4</v>
      </c>
      <c r="BU8">
        <v>0</v>
      </c>
      <c r="BV8">
        <v>1.9</v>
      </c>
      <c r="BW8">
        <v>2.4</v>
      </c>
      <c r="BX8">
        <v>0.6</v>
      </c>
      <c r="BY8">
        <v>0.8</v>
      </c>
      <c r="BZ8">
        <v>0.5</v>
      </c>
      <c r="CA8">
        <v>0</v>
      </c>
      <c r="CB8">
        <v>0</v>
      </c>
      <c r="CC8">
        <v>2.7</v>
      </c>
      <c r="CD8">
        <v>0</v>
      </c>
      <c r="CE8">
        <v>1.9</v>
      </c>
      <c r="CF8">
        <v>2.7</v>
      </c>
    </row>
    <row r="9" spans="2:102" x14ac:dyDescent="0.25">
      <c r="C9" t="s">
        <v>13</v>
      </c>
      <c r="D9">
        <v>0.2</v>
      </c>
      <c r="E9">
        <v>2.1</v>
      </c>
      <c r="F9">
        <v>0.8</v>
      </c>
      <c r="G9">
        <v>0</v>
      </c>
      <c r="H9">
        <v>0.1</v>
      </c>
      <c r="I9">
        <v>4.8</v>
      </c>
      <c r="J9">
        <v>0</v>
      </c>
      <c r="K9">
        <v>3.1</v>
      </c>
      <c r="L9">
        <v>4.8</v>
      </c>
      <c r="M9">
        <v>0.2</v>
      </c>
      <c r="N9">
        <v>2.2000000000000002</v>
      </c>
      <c r="O9">
        <v>0.9</v>
      </c>
      <c r="P9">
        <v>0</v>
      </c>
      <c r="Q9">
        <v>0.1</v>
      </c>
      <c r="R9">
        <v>6.6</v>
      </c>
      <c r="S9">
        <v>0</v>
      </c>
      <c r="T9">
        <v>3.4</v>
      </c>
      <c r="U9">
        <v>6.6</v>
      </c>
      <c r="V9">
        <v>0.3</v>
      </c>
      <c r="W9">
        <v>3</v>
      </c>
      <c r="X9">
        <v>1</v>
      </c>
      <c r="Y9">
        <v>0</v>
      </c>
      <c r="Z9">
        <v>0.1</v>
      </c>
      <c r="AA9">
        <v>6.4</v>
      </c>
      <c r="AB9">
        <v>0</v>
      </c>
      <c r="AC9">
        <v>4.4000000000000004</v>
      </c>
      <c r="AD9">
        <v>6.4</v>
      </c>
      <c r="AE9">
        <v>0.4</v>
      </c>
      <c r="AF9">
        <v>3.1</v>
      </c>
      <c r="AG9">
        <v>1.1000000000000001</v>
      </c>
      <c r="AH9">
        <v>0</v>
      </c>
      <c r="AI9">
        <v>0.1</v>
      </c>
      <c r="AJ9">
        <v>5.4</v>
      </c>
      <c r="AK9">
        <v>0</v>
      </c>
      <c r="AL9">
        <v>4.7</v>
      </c>
      <c r="AM9">
        <v>5.4</v>
      </c>
      <c r="AN9">
        <v>0.5</v>
      </c>
      <c r="AO9">
        <v>3.3</v>
      </c>
      <c r="AP9">
        <v>1.2</v>
      </c>
      <c r="AQ9">
        <v>0</v>
      </c>
      <c r="AR9">
        <v>0.1</v>
      </c>
      <c r="AS9">
        <v>5.5</v>
      </c>
      <c r="AT9">
        <v>0</v>
      </c>
      <c r="AU9">
        <v>5</v>
      </c>
      <c r="AV9">
        <v>5.5</v>
      </c>
      <c r="AW9">
        <v>0.6</v>
      </c>
      <c r="AX9">
        <v>3.3</v>
      </c>
      <c r="AY9">
        <v>1.3</v>
      </c>
      <c r="AZ9">
        <v>0</v>
      </c>
      <c r="BA9">
        <v>0.1</v>
      </c>
      <c r="BB9">
        <v>5.4</v>
      </c>
      <c r="BC9">
        <v>0</v>
      </c>
      <c r="BD9">
        <v>5.3</v>
      </c>
      <c r="BE9">
        <v>5.4</v>
      </c>
      <c r="BF9">
        <v>0.7</v>
      </c>
      <c r="BG9">
        <v>3.3</v>
      </c>
      <c r="BH9">
        <v>1.3</v>
      </c>
      <c r="BI9">
        <v>0</v>
      </c>
      <c r="BJ9">
        <v>0</v>
      </c>
      <c r="BK9">
        <v>5.0999999999999996</v>
      </c>
      <c r="BL9">
        <v>0</v>
      </c>
      <c r="BM9">
        <v>5.4</v>
      </c>
      <c r="BN9">
        <v>5.0999999999999996</v>
      </c>
      <c r="BO9">
        <v>0.6</v>
      </c>
      <c r="BP9">
        <v>3.2</v>
      </c>
      <c r="BQ9">
        <v>1.3</v>
      </c>
      <c r="BR9">
        <v>0</v>
      </c>
      <c r="BS9">
        <v>0</v>
      </c>
      <c r="BT9">
        <v>5.2</v>
      </c>
      <c r="BU9">
        <v>0</v>
      </c>
      <c r="BV9">
        <v>5.2</v>
      </c>
      <c r="BW9">
        <v>5.2</v>
      </c>
      <c r="BX9">
        <v>0.7</v>
      </c>
      <c r="BY9">
        <v>2.9</v>
      </c>
      <c r="BZ9">
        <v>1.1000000000000001</v>
      </c>
      <c r="CA9">
        <v>0</v>
      </c>
      <c r="CB9">
        <v>0</v>
      </c>
      <c r="CC9">
        <v>5.2</v>
      </c>
      <c r="CD9">
        <v>0</v>
      </c>
      <c r="CE9">
        <v>4.7</v>
      </c>
      <c r="CF9">
        <v>5.2</v>
      </c>
    </row>
    <row r="12" spans="2:102" x14ac:dyDescent="0.25">
      <c r="D12" t="s">
        <v>28</v>
      </c>
    </row>
    <row r="13" spans="2:102" x14ac:dyDescent="0.25">
      <c r="D13" t="s">
        <v>25</v>
      </c>
      <c r="E13" t="s">
        <v>0</v>
      </c>
      <c r="F13" t="s">
        <v>1</v>
      </c>
      <c r="G13" t="s">
        <v>2</v>
      </c>
      <c r="H13" t="s">
        <v>3</v>
      </c>
      <c r="I13" t="s">
        <v>4</v>
      </c>
      <c r="J13" t="s">
        <v>5</v>
      </c>
      <c r="K13" t="s">
        <v>6</v>
      </c>
      <c r="L13" t="s">
        <v>26</v>
      </c>
      <c r="M13" t="s">
        <v>27</v>
      </c>
      <c r="N13" t="s">
        <v>8</v>
      </c>
      <c r="O13" t="s">
        <v>25</v>
      </c>
      <c r="P13" t="s">
        <v>0</v>
      </c>
      <c r="Q13" t="s">
        <v>1</v>
      </c>
      <c r="R13" t="s">
        <v>2</v>
      </c>
      <c r="S13" t="s">
        <v>3</v>
      </c>
      <c r="T13" t="s">
        <v>4</v>
      </c>
      <c r="U13" t="s">
        <v>5</v>
      </c>
      <c r="V13" t="s">
        <v>6</v>
      </c>
      <c r="W13" t="s">
        <v>26</v>
      </c>
      <c r="X13" t="s">
        <v>27</v>
      </c>
      <c r="Y13" t="s">
        <v>8</v>
      </c>
      <c r="Z13" t="s">
        <v>25</v>
      </c>
      <c r="AA13" t="s">
        <v>0</v>
      </c>
      <c r="AB13" t="s">
        <v>1</v>
      </c>
      <c r="AC13" t="s">
        <v>2</v>
      </c>
      <c r="AD13" t="s">
        <v>3</v>
      </c>
      <c r="AE13" t="s">
        <v>4</v>
      </c>
      <c r="AF13" t="s">
        <v>5</v>
      </c>
      <c r="AG13" t="s">
        <v>6</v>
      </c>
      <c r="AH13" t="s">
        <v>26</v>
      </c>
      <c r="AI13" t="s">
        <v>27</v>
      </c>
      <c r="AJ13" t="s">
        <v>8</v>
      </c>
      <c r="AK13" t="s">
        <v>25</v>
      </c>
      <c r="AL13" t="s">
        <v>0</v>
      </c>
      <c r="AM13" t="s">
        <v>1</v>
      </c>
      <c r="AN13" t="s">
        <v>2</v>
      </c>
      <c r="AO13" t="s">
        <v>3</v>
      </c>
      <c r="AP13" t="s">
        <v>4</v>
      </c>
      <c r="AQ13" t="s">
        <v>5</v>
      </c>
      <c r="AR13" t="s">
        <v>6</v>
      </c>
      <c r="AS13" t="s">
        <v>26</v>
      </c>
      <c r="AT13" t="s">
        <v>27</v>
      </c>
      <c r="AU13" t="s">
        <v>8</v>
      </c>
      <c r="AV13" t="s">
        <v>25</v>
      </c>
      <c r="AW13" t="s">
        <v>0</v>
      </c>
      <c r="AX13" t="s">
        <v>1</v>
      </c>
      <c r="AY13" t="s">
        <v>2</v>
      </c>
      <c r="AZ13" t="s">
        <v>3</v>
      </c>
      <c r="BA13" t="s">
        <v>4</v>
      </c>
      <c r="BB13" t="s">
        <v>5</v>
      </c>
      <c r="BC13" t="s">
        <v>6</v>
      </c>
      <c r="BD13" t="s">
        <v>26</v>
      </c>
      <c r="BE13" t="s">
        <v>27</v>
      </c>
      <c r="BF13" t="s">
        <v>8</v>
      </c>
      <c r="BG13" t="s">
        <v>25</v>
      </c>
      <c r="BH13" t="s">
        <v>0</v>
      </c>
      <c r="BI13" t="s">
        <v>1</v>
      </c>
      <c r="BJ13" t="s">
        <v>2</v>
      </c>
      <c r="BK13" t="s">
        <v>3</v>
      </c>
      <c r="BL13" t="s">
        <v>4</v>
      </c>
      <c r="BM13" t="s">
        <v>5</v>
      </c>
      <c r="BN13" t="s">
        <v>6</v>
      </c>
      <c r="BO13" t="s">
        <v>26</v>
      </c>
      <c r="BP13" t="s">
        <v>27</v>
      </c>
      <c r="BQ13" t="s">
        <v>8</v>
      </c>
      <c r="BR13" t="s">
        <v>25</v>
      </c>
      <c r="BS13" t="s">
        <v>0</v>
      </c>
      <c r="BT13" t="s">
        <v>1</v>
      </c>
      <c r="BU13" t="s">
        <v>2</v>
      </c>
      <c r="BV13" t="s">
        <v>3</v>
      </c>
      <c r="BW13" t="s">
        <v>4</v>
      </c>
      <c r="BX13" t="s">
        <v>5</v>
      </c>
      <c r="BY13" t="s">
        <v>6</v>
      </c>
      <c r="BZ13" t="s">
        <v>26</v>
      </c>
      <c r="CA13" t="s">
        <v>27</v>
      </c>
      <c r="CB13" t="s">
        <v>8</v>
      </c>
      <c r="CC13" t="s">
        <v>25</v>
      </c>
      <c r="CD13" t="s">
        <v>0</v>
      </c>
      <c r="CE13" t="s">
        <v>1</v>
      </c>
      <c r="CF13" t="s">
        <v>2</v>
      </c>
      <c r="CG13" t="s">
        <v>3</v>
      </c>
      <c r="CH13" t="s">
        <v>4</v>
      </c>
      <c r="CI13" t="s">
        <v>5</v>
      </c>
      <c r="CJ13" t="s">
        <v>6</v>
      </c>
      <c r="CK13" t="s">
        <v>26</v>
      </c>
      <c r="CL13" t="s">
        <v>27</v>
      </c>
      <c r="CM13" t="s">
        <v>8</v>
      </c>
      <c r="CN13" t="s">
        <v>25</v>
      </c>
      <c r="CO13" t="s">
        <v>0</v>
      </c>
      <c r="CP13" t="s">
        <v>1</v>
      </c>
      <c r="CQ13" t="s">
        <v>2</v>
      </c>
      <c r="CR13" t="s">
        <v>3</v>
      </c>
      <c r="CS13" t="s">
        <v>4</v>
      </c>
      <c r="CT13" t="s">
        <v>5</v>
      </c>
      <c r="CU13" t="s">
        <v>6</v>
      </c>
      <c r="CV13" t="s">
        <v>26</v>
      </c>
      <c r="CW13" t="s">
        <v>27</v>
      </c>
      <c r="CX13" t="s">
        <v>8</v>
      </c>
    </row>
    <row r="14" spans="2:102" x14ac:dyDescent="0.25">
      <c r="D14" t="s">
        <v>29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30</v>
      </c>
      <c r="K14" t="s">
        <v>20</v>
      </c>
      <c r="L14" t="s">
        <v>31</v>
      </c>
      <c r="M14" t="s">
        <v>23</v>
      </c>
      <c r="N14" t="s">
        <v>32</v>
      </c>
      <c r="O14" t="s">
        <v>29</v>
      </c>
      <c r="P14" t="s">
        <v>14</v>
      </c>
      <c r="Q14" t="s">
        <v>15</v>
      </c>
      <c r="R14" t="s">
        <v>16</v>
      </c>
      <c r="S14" t="s">
        <v>17</v>
      </c>
      <c r="T14" t="s">
        <v>18</v>
      </c>
      <c r="U14" t="s">
        <v>30</v>
      </c>
      <c r="V14" t="s">
        <v>20</v>
      </c>
      <c r="W14" t="s">
        <v>31</v>
      </c>
      <c r="X14" t="s">
        <v>23</v>
      </c>
      <c r="Y14" t="s">
        <v>32</v>
      </c>
      <c r="Z14" t="s">
        <v>29</v>
      </c>
      <c r="AA14" t="s">
        <v>14</v>
      </c>
      <c r="AB14" t="s">
        <v>15</v>
      </c>
      <c r="AC14" t="s">
        <v>16</v>
      </c>
      <c r="AD14" t="s">
        <v>17</v>
      </c>
      <c r="AE14" t="s">
        <v>18</v>
      </c>
      <c r="AF14" t="s">
        <v>30</v>
      </c>
      <c r="AG14" t="s">
        <v>20</v>
      </c>
      <c r="AH14" t="s">
        <v>31</v>
      </c>
      <c r="AI14" t="s">
        <v>23</v>
      </c>
      <c r="AJ14" t="s">
        <v>32</v>
      </c>
      <c r="AK14" t="s">
        <v>29</v>
      </c>
      <c r="AL14" t="s">
        <v>14</v>
      </c>
      <c r="AM14" t="s">
        <v>15</v>
      </c>
      <c r="AN14" t="s">
        <v>16</v>
      </c>
      <c r="AO14" t="s">
        <v>17</v>
      </c>
      <c r="AP14" t="s">
        <v>18</v>
      </c>
      <c r="AQ14" t="s">
        <v>30</v>
      </c>
      <c r="AR14" t="s">
        <v>20</v>
      </c>
      <c r="AS14" t="s">
        <v>31</v>
      </c>
      <c r="AT14" t="s">
        <v>23</v>
      </c>
      <c r="AU14" t="s">
        <v>32</v>
      </c>
      <c r="AV14" t="s">
        <v>29</v>
      </c>
      <c r="AW14" t="s">
        <v>14</v>
      </c>
      <c r="AX14" t="s">
        <v>15</v>
      </c>
      <c r="AY14" t="s">
        <v>16</v>
      </c>
      <c r="AZ14" t="s">
        <v>17</v>
      </c>
      <c r="BA14" t="s">
        <v>18</v>
      </c>
      <c r="BB14" t="s">
        <v>30</v>
      </c>
      <c r="BC14" t="s">
        <v>20</v>
      </c>
      <c r="BD14" t="s">
        <v>31</v>
      </c>
      <c r="BE14" t="s">
        <v>23</v>
      </c>
      <c r="BF14" t="s">
        <v>32</v>
      </c>
      <c r="BG14" t="s">
        <v>29</v>
      </c>
      <c r="BH14" t="s">
        <v>14</v>
      </c>
      <c r="BI14" t="s">
        <v>15</v>
      </c>
      <c r="BJ14" t="s">
        <v>16</v>
      </c>
      <c r="BK14" t="s">
        <v>17</v>
      </c>
      <c r="BL14" t="s">
        <v>18</v>
      </c>
      <c r="BM14" t="s">
        <v>30</v>
      </c>
      <c r="BN14" t="s">
        <v>20</v>
      </c>
      <c r="BO14" t="s">
        <v>31</v>
      </c>
      <c r="BP14" t="s">
        <v>23</v>
      </c>
      <c r="BQ14" t="s">
        <v>32</v>
      </c>
      <c r="BR14" t="s">
        <v>29</v>
      </c>
      <c r="BS14" t="s">
        <v>14</v>
      </c>
      <c r="BT14" t="s">
        <v>15</v>
      </c>
      <c r="BU14" t="s">
        <v>16</v>
      </c>
      <c r="BV14" t="s">
        <v>17</v>
      </c>
      <c r="BW14" t="s">
        <v>18</v>
      </c>
      <c r="BX14" t="s">
        <v>30</v>
      </c>
      <c r="BY14" t="s">
        <v>20</v>
      </c>
      <c r="BZ14" t="s">
        <v>31</v>
      </c>
      <c r="CA14" t="s">
        <v>23</v>
      </c>
      <c r="CB14" t="s">
        <v>32</v>
      </c>
      <c r="CC14" t="s">
        <v>29</v>
      </c>
      <c r="CD14" t="s">
        <v>14</v>
      </c>
      <c r="CE14" t="s">
        <v>15</v>
      </c>
      <c r="CF14" t="s">
        <v>16</v>
      </c>
      <c r="CG14" t="s">
        <v>17</v>
      </c>
      <c r="CH14" t="s">
        <v>18</v>
      </c>
      <c r="CI14" t="s">
        <v>30</v>
      </c>
      <c r="CJ14" t="s">
        <v>20</v>
      </c>
      <c r="CK14" t="s">
        <v>31</v>
      </c>
      <c r="CL14" t="s">
        <v>23</v>
      </c>
      <c r="CM14" t="s">
        <v>32</v>
      </c>
      <c r="CN14" t="s">
        <v>29</v>
      </c>
      <c r="CO14" t="s">
        <v>14</v>
      </c>
      <c r="CP14" t="s">
        <v>15</v>
      </c>
      <c r="CQ14" t="s">
        <v>16</v>
      </c>
      <c r="CR14" t="s">
        <v>17</v>
      </c>
      <c r="CS14" t="s">
        <v>18</v>
      </c>
      <c r="CT14" t="s">
        <v>30</v>
      </c>
      <c r="CU14" t="s">
        <v>20</v>
      </c>
      <c r="CV14" t="s">
        <v>31</v>
      </c>
      <c r="CW14" t="s">
        <v>23</v>
      </c>
      <c r="CX14" t="s">
        <v>32</v>
      </c>
    </row>
    <row r="15" spans="2:102" x14ac:dyDescent="0.25">
      <c r="C15" t="s">
        <v>10</v>
      </c>
      <c r="D15">
        <v>0.28000000000000003</v>
      </c>
      <c r="E15">
        <v>0.35</v>
      </c>
      <c r="F15">
        <v>0.12</v>
      </c>
      <c r="G15">
        <v>0.59</v>
      </c>
      <c r="H15">
        <v>0</v>
      </c>
      <c r="I15">
        <v>0</v>
      </c>
      <c r="J15">
        <v>0.71</v>
      </c>
      <c r="K15">
        <v>0.47</v>
      </c>
      <c r="L15">
        <v>2.5099999999999998</v>
      </c>
      <c r="M15">
        <v>1.34</v>
      </c>
      <c r="N15">
        <v>1.17</v>
      </c>
      <c r="O15">
        <v>0.32</v>
      </c>
      <c r="P15">
        <v>0.46</v>
      </c>
      <c r="Q15">
        <v>0.18</v>
      </c>
      <c r="R15">
        <v>0.66</v>
      </c>
      <c r="S15">
        <v>0</v>
      </c>
      <c r="T15">
        <v>0</v>
      </c>
      <c r="U15">
        <v>1.24</v>
      </c>
      <c r="V15">
        <v>0.42</v>
      </c>
      <c r="W15">
        <v>3.27</v>
      </c>
      <c r="X15">
        <v>1.61</v>
      </c>
      <c r="Y15">
        <v>1.66</v>
      </c>
      <c r="Z15">
        <v>0.39</v>
      </c>
      <c r="AA15">
        <v>0.68</v>
      </c>
      <c r="AB15">
        <v>0.31</v>
      </c>
      <c r="AC15">
        <v>0.64</v>
      </c>
      <c r="AD15">
        <v>0</v>
      </c>
      <c r="AE15">
        <v>0</v>
      </c>
      <c r="AF15">
        <v>1.37</v>
      </c>
      <c r="AG15">
        <v>0.36</v>
      </c>
      <c r="AH15">
        <v>3.75</v>
      </c>
      <c r="AI15">
        <v>2.02</v>
      </c>
      <c r="AJ15">
        <v>1.73</v>
      </c>
      <c r="AK15">
        <v>0.37</v>
      </c>
      <c r="AL15">
        <v>0.64</v>
      </c>
      <c r="AM15">
        <v>0.39</v>
      </c>
      <c r="AN15">
        <v>0.62</v>
      </c>
      <c r="AO15">
        <v>0</v>
      </c>
      <c r="AP15">
        <v>0</v>
      </c>
      <c r="AQ15">
        <v>1.29</v>
      </c>
      <c r="AR15">
        <v>0.31</v>
      </c>
      <c r="AS15">
        <v>3.61</v>
      </c>
      <c r="AT15">
        <v>2.02</v>
      </c>
      <c r="AU15">
        <v>1.6</v>
      </c>
      <c r="AV15">
        <v>0.37</v>
      </c>
      <c r="AW15">
        <v>0.61</v>
      </c>
      <c r="AX15">
        <v>0.38</v>
      </c>
      <c r="AY15">
        <v>0.59</v>
      </c>
      <c r="AZ15">
        <v>0</v>
      </c>
      <c r="BA15">
        <v>0</v>
      </c>
      <c r="BB15">
        <v>1.38</v>
      </c>
      <c r="BC15">
        <v>0.26</v>
      </c>
      <c r="BD15">
        <v>3.58</v>
      </c>
      <c r="BE15">
        <v>1.94</v>
      </c>
      <c r="BF15">
        <v>1.64</v>
      </c>
      <c r="BG15">
        <v>0.38</v>
      </c>
      <c r="BH15">
        <v>0.6</v>
      </c>
      <c r="BI15">
        <v>0.39</v>
      </c>
      <c r="BJ15">
        <v>0.56000000000000005</v>
      </c>
      <c r="BK15">
        <v>0</v>
      </c>
      <c r="BL15">
        <v>0</v>
      </c>
      <c r="BM15">
        <v>1.38</v>
      </c>
      <c r="BN15">
        <v>0.24</v>
      </c>
      <c r="BO15">
        <v>3.56</v>
      </c>
      <c r="BP15">
        <v>1.93</v>
      </c>
      <c r="BQ15">
        <v>1.62</v>
      </c>
      <c r="BR15">
        <v>0.39</v>
      </c>
      <c r="BS15">
        <v>0.59</v>
      </c>
      <c r="BT15">
        <v>0.41</v>
      </c>
      <c r="BU15">
        <v>0.65</v>
      </c>
      <c r="BV15">
        <v>0</v>
      </c>
      <c r="BW15">
        <v>0</v>
      </c>
      <c r="BX15">
        <v>1.18</v>
      </c>
      <c r="BY15">
        <v>0.22</v>
      </c>
      <c r="BZ15">
        <v>3.44</v>
      </c>
      <c r="CA15">
        <v>2.04</v>
      </c>
      <c r="CB15">
        <v>1.4</v>
      </c>
      <c r="CC15">
        <v>0.39</v>
      </c>
      <c r="CD15">
        <v>0.6</v>
      </c>
      <c r="CE15">
        <v>0.28000000000000003</v>
      </c>
      <c r="CF15">
        <v>0.78</v>
      </c>
      <c r="CG15">
        <v>0</v>
      </c>
      <c r="CH15">
        <v>0</v>
      </c>
      <c r="CI15">
        <v>1.08</v>
      </c>
      <c r="CJ15">
        <v>0.2</v>
      </c>
      <c r="CK15">
        <v>3.33</v>
      </c>
      <c r="CL15">
        <v>2.0499999999999998</v>
      </c>
      <c r="CM15">
        <v>1.28</v>
      </c>
      <c r="CN15">
        <v>0.41</v>
      </c>
      <c r="CO15">
        <v>0.53</v>
      </c>
      <c r="CP15">
        <v>0.25</v>
      </c>
      <c r="CQ15">
        <v>0.88</v>
      </c>
      <c r="CR15">
        <v>0</v>
      </c>
      <c r="CS15">
        <v>0</v>
      </c>
      <c r="CT15">
        <v>0.98</v>
      </c>
      <c r="CU15">
        <v>0.17</v>
      </c>
      <c r="CV15">
        <v>3.22</v>
      </c>
      <c r="CW15">
        <v>2.0699999999999998</v>
      </c>
      <c r="CX15">
        <v>1.1499999999999999</v>
      </c>
    </row>
    <row r="16" spans="2:102" x14ac:dyDescent="0.25">
      <c r="C16" t="s">
        <v>11</v>
      </c>
      <c r="D16">
        <v>0.14000000000000001</v>
      </c>
      <c r="E16">
        <v>0.34</v>
      </c>
      <c r="F16">
        <v>0.13</v>
      </c>
      <c r="G16">
        <v>0.08</v>
      </c>
      <c r="H16">
        <v>7.0000000000000007E-2</v>
      </c>
      <c r="I16">
        <v>0.02</v>
      </c>
      <c r="J16">
        <v>0.91</v>
      </c>
      <c r="K16">
        <v>0.37</v>
      </c>
      <c r="L16">
        <v>2.0699999999999998</v>
      </c>
      <c r="M16">
        <v>0.78</v>
      </c>
      <c r="N16">
        <v>1.29</v>
      </c>
      <c r="O16">
        <v>0.16</v>
      </c>
      <c r="P16">
        <v>0.41</v>
      </c>
      <c r="Q16">
        <v>0.12</v>
      </c>
      <c r="R16">
        <v>0.09</v>
      </c>
      <c r="S16">
        <v>7.0000000000000007E-2</v>
      </c>
      <c r="T16">
        <v>0.02</v>
      </c>
      <c r="U16">
        <v>1.41</v>
      </c>
      <c r="V16">
        <v>0.38</v>
      </c>
      <c r="W16">
        <v>2.66</v>
      </c>
      <c r="X16">
        <v>0.87</v>
      </c>
      <c r="Y16">
        <v>1.79</v>
      </c>
      <c r="Z16">
        <v>0.17</v>
      </c>
      <c r="AA16">
        <v>0.51</v>
      </c>
      <c r="AB16">
        <v>0.12</v>
      </c>
      <c r="AC16">
        <v>0.09</v>
      </c>
      <c r="AD16">
        <v>0.09</v>
      </c>
      <c r="AE16">
        <v>0.02</v>
      </c>
      <c r="AF16">
        <v>1.42</v>
      </c>
      <c r="AG16">
        <v>0.28999999999999998</v>
      </c>
      <c r="AH16">
        <v>2.71</v>
      </c>
      <c r="AI16">
        <v>1</v>
      </c>
      <c r="AJ16">
        <v>1.71</v>
      </c>
      <c r="AK16">
        <v>0.16</v>
      </c>
      <c r="AL16">
        <v>0.5</v>
      </c>
      <c r="AM16">
        <v>0.12</v>
      </c>
      <c r="AN16">
        <v>0.09</v>
      </c>
      <c r="AO16">
        <v>0.09</v>
      </c>
      <c r="AP16">
        <v>0.02</v>
      </c>
      <c r="AQ16">
        <v>1.26</v>
      </c>
      <c r="AR16">
        <v>0.16</v>
      </c>
      <c r="AS16">
        <v>2.39</v>
      </c>
      <c r="AT16">
        <v>0.98</v>
      </c>
      <c r="AU16">
        <v>1.41</v>
      </c>
      <c r="AV16">
        <v>0.15</v>
      </c>
      <c r="AW16">
        <v>0.5</v>
      </c>
      <c r="AX16">
        <v>0.15</v>
      </c>
      <c r="AY16">
        <v>0.1</v>
      </c>
      <c r="AZ16">
        <v>0.09</v>
      </c>
      <c r="BA16">
        <v>0.01</v>
      </c>
      <c r="BB16">
        <v>1.33</v>
      </c>
      <c r="BC16">
        <v>7.0000000000000007E-2</v>
      </c>
      <c r="BD16">
        <v>2.39</v>
      </c>
      <c r="BE16">
        <v>0.99</v>
      </c>
      <c r="BF16">
        <v>1.4</v>
      </c>
      <c r="BG16">
        <v>0.14000000000000001</v>
      </c>
      <c r="BH16">
        <v>0.48</v>
      </c>
      <c r="BI16">
        <v>0.16</v>
      </c>
      <c r="BJ16">
        <v>0.1</v>
      </c>
      <c r="BK16">
        <v>0.1</v>
      </c>
      <c r="BL16">
        <v>0.01</v>
      </c>
      <c r="BM16">
        <v>1.6</v>
      </c>
      <c r="BN16">
        <v>0.01</v>
      </c>
      <c r="BO16">
        <v>2.62</v>
      </c>
      <c r="BP16">
        <v>1.01</v>
      </c>
      <c r="BQ16">
        <v>1.61</v>
      </c>
      <c r="BR16">
        <v>0.15</v>
      </c>
      <c r="BS16">
        <v>0.51</v>
      </c>
      <c r="BT16">
        <v>0.16</v>
      </c>
      <c r="BU16">
        <v>0.11</v>
      </c>
      <c r="BV16">
        <v>0.12</v>
      </c>
      <c r="BW16">
        <v>0.01</v>
      </c>
      <c r="BX16">
        <v>1.81</v>
      </c>
      <c r="BY16">
        <v>0</v>
      </c>
      <c r="BZ16">
        <v>2.88</v>
      </c>
      <c r="CA16">
        <v>1.06</v>
      </c>
      <c r="CB16">
        <v>1.82</v>
      </c>
      <c r="CC16">
        <v>0.15</v>
      </c>
      <c r="CD16">
        <v>0.48</v>
      </c>
      <c r="CE16">
        <v>0.12</v>
      </c>
      <c r="CF16">
        <v>0.12</v>
      </c>
      <c r="CG16">
        <v>0.13</v>
      </c>
      <c r="CH16">
        <v>0.01</v>
      </c>
      <c r="CI16">
        <v>1.93</v>
      </c>
      <c r="CJ16">
        <v>0</v>
      </c>
      <c r="CK16">
        <v>2.94</v>
      </c>
      <c r="CL16">
        <v>1</v>
      </c>
      <c r="CM16">
        <v>1.93</v>
      </c>
      <c r="CN16">
        <v>0.15</v>
      </c>
      <c r="CO16">
        <v>0.48</v>
      </c>
      <c r="CP16">
        <v>0.1</v>
      </c>
      <c r="CQ16">
        <v>0.13</v>
      </c>
      <c r="CR16">
        <v>0.13</v>
      </c>
      <c r="CS16">
        <v>0.01</v>
      </c>
      <c r="CT16">
        <v>1.85</v>
      </c>
      <c r="CU16">
        <v>0</v>
      </c>
      <c r="CV16">
        <v>2.84</v>
      </c>
      <c r="CW16">
        <v>0.99</v>
      </c>
      <c r="CX16">
        <v>1.85</v>
      </c>
    </row>
    <row r="17" spans="2:102" x14ac:dyDescent="0.25">
      <c r="C17" t="s">
        <v>12</v>
      </c>
      <c r="D17">
        <v>0.1</v>
      </c>
      <c r="E17">
        <v>0.2</v>
      </c>
      <c r="F17">
        <v>0.06</v>
      </c>
      <c r="G17">
        <v>0.14000000000000001</v>
      </c>
      <c r="H17">
        <v>0</v>
      </c>
      <c r="I17">
        <v>0</v>
      </c>
      <c r="J17">
        <v>0.16</v>
      </c>
      <c r="K17">
        <v>0</v>
      </c>
      <c r="L17">
        <v>0.67</v>
      </c>
      <c r="M17">
        <v>0.51</v>
      </c>
      <c r="N17">
        <v>0.16</v>
      </c>
      <c r="O17">
        <v>0.12</v>
      </c>
      <c r="P17">
        <v>0.22</v>
      </c>
      <c r="Q17">
        <v>0.08</v>
      </c>
      <c r="R17">
        <v>0.17</v>
      </c>
      <c r="S17">
        <v>0</v>
      </c>
      <c r="T17">
        <v>0</v>
      </c>
      <c r="U17">
        <v>0.4</v>
      </c>
      <c r="V17">
        <v>0</v>
      </c>
      <c r="W17">
        <v>0.99</v>
      </c>
      <c r="X17">
        <v>0.59</v>
      </c>
      <c r="Y17">
        <v>0.4</v>
      </c>
      <c r="Z17">
        <v>0.13</v>
      </c>
      <c r="AA17">
        <v>0.21</v>
      </c>
      <c r="AB17">
        <v>0.11</v>
      </c>
      <c r="AC17">
        <v>0.17</v>
      </c>
      <c r="AD17">
        <v>0</v>
      </c>
      <c r="AE17">
        <v>0</v>
      </c>
      <c r="AF17">
        <v>0.48</v>
      </c>
      <c r="AG17">
        <v>0</v>
      </c>
      <c r="AH17">
        <v>1.1000000000000001</v>
      </c>
      <c r="AI17">
        <v>0.62</v>
      </c>
      <c r="AJ17">
        <v>0.48</v>
      </c>
      <c r="AK17">
        <v>0.12</v>
      </c>
      <c r="AL17">
        <v>0.18</v>
      </c>
      <c r="AM17">
        <v>0.1</v>
      </c>
      <c r="AN17">
        <v>0.16</v>
      </c>
      <c r="AO17">
        <v>0</v>
      </c>
      <c r="AP17">
        <v>0</v>
      </c>
      <c r="AQ17">
        <v>0.4</v>
      </c>
      <c r="AR17">
        <v>0</v>
      </c>
      <c r="AS17">
        <v>0.96</v>
      </c>
      <c r="AT17">
        <v>0.56000000000000005</v>
      </c>
      <c r="AU17">
        <v>0.4</v>
      </c>
      <c r="AV17">
        <v>0.12</v>
      </c>
      <c r="AW17">
        <v>0.15</v>
      </c>
      <c r="AX17">
        <v>0.09</v>
      </c>
      <c r="AY17">
        <v>0.16</v>
      </c>
      <c r="AZ17">
        <v>0</v>
      </c>
      <c r="BA17">
        <v>0</v>
      </c>
      <c r="BB17">
        <v>0.34</v>
      </c>
      <c r="BC17">
        <v>0</v>
      </c>
      <c r="BD17">
        <v>0.87</v>
      </c>
      <c r="BE17">
        <v>0.53</v>
      </c>
      <c r="BF17">
        <v>0.34</v>
      </c>
      <c r="BG17">
        <v>0.13</v>
      </c>
      <c r="BH17">
        <v>0.11</v>
      </c>
      <c r="BI17">
        <v>0.09</v>
      </c>
      <c r="BJ17">
        <v>0.17</v>
      </c>
      <c r="BK17">
        <v>0</v>
      </c>
      <c r="BL17">
        <v>0</v>
      </c>
      <c r="BM17">
        <v>0.33</v>
      </c>
      <c r="BN17">
        <v>0</v>
      </c>
      <c r="BO17">
        <v>0.83</v>
      </c>
      <c r="BP17">
        <v>0.5</v>
      </c>
      <c r="BQ17">
        <v>0.33</v>
      </c>
      <c r="BR17">
        <v>0.13</v>
      </c>
      <c r="BS17">
        <v>0.11</v>
      </c>
      <c r="BT17">
        <v>0.09</v>
      </c>
      <c r="BU17">
        <v>0.17</v>
      </c>
      <c r="BV17">
        <v>0</v>
      </c>
      <c r="BW17">
        <v>0</v>
      </c>
      <c r="BX17">
        <v>0.38</v>
      </c>
      <c r="BY17">
        <v>0</v>
      </c>
      <c r="BZ17">
        <v>0.89</v>
      </c>
      <c r="CA17">
        <v>0.51</v>
      </c>
      <c r="CB17">
        <v>0.38</v>
      </c>
      <c r="CC17">
        <v>0.13</v>
      </c>
      <c r="CD17">
        <v>0.1</v>
      </c>
      <c r="CE17">
        <v>0.1</v>
      </c>
      <c r="CF17">
        <v>0.18</v>
      </c>
      <c r="CG17">
        <v>0</v>
      </c>
      <c r="CH17">
        <v>0</v>
      </c>
      <c r="CI17">
        <v>0.46</v>
      </c>
      <c r="CJ17">
        <v>0</v>
      </c>
      <c r="CK17">
        <v>0.97</v>
      </c>
      <c r="CL17">
        <v>0.52</v>
      </c>
      <c r="CM17">
        <v>0.46</v>
      </c>
      <c r="CN17">
        <v>0.15</v>
      </c>
      <c r="CO17">
        <v>0.12</v>
      </c>
      <c r="CP17">
        <v>0.11</v>
      </c>
      <c r="CQ17">
        <v>0.15</v>
      </c>
      <c r="CR17">
        <v>0</v>
      </c>
      <c r="CS17">
        <v>0</v>
      </c>
      <c r="CT17">
        <v>0.53</v>
      </c>
      <c r="CU17">
        <v>0</v>
      </c>
      <c r="CV17">
        <v>1.06</v>
      </c>
      <c r="CW17">
        <v>0.53</v>
      </c>
      <c r="CX17">
        <v>0.53</v>
      </c>
    </row>
    <row r="18" spans="2:102" x14ac:dyDescent="0.25">
      <c r="C18" t="s">
        <v>13</v>
      </c>
      <c r="D18">
        <v>0.19</v>
      </c>
      <c r="E18">
        <v>0.06</v>
      </c>
      <c r="F18">
        <v>0.38</v>
      </c>
      <c r="G18">
        <v>0.18</v>
      </c>
      <c r="H18">
        <v>0</v>
      </c>
      <c r="I18">
        <v>0.01</v>
      </c>
      <c r="J18">
        <v>0.55000000000000004</v>
      </c>
      <c r="K18">
        <v>0</v>
      </c>
      <c r="L18">
        <v>1.37</v>
      </c>
      <c r="M18">
        <v>0.83</v>
      </c>
      <c r="N18">
        <v>0.55000000000000004</v>
      </c>
      <c r="O18">
        <v>0.24</v>
      </c>
      <c r="P18">
        <v>0.06</v>
      </c>
      <c r="Q18">
        <v>0.39</v>
      </c>
      <c r="R18">
        <v>0.21</v>
      </c>
      <c r="S18">
        <v>0</v>
      </c>
      <c r="T18">
        <v>0.01</v>
      </c>
      <c r="U18">
        <v>0.86</v>
      </c>
      <c r="V18">
        <v>0</v>
      </c>
      <c r="W18">
        <v>1.78</v>
      </c>
      <c r="X18">
        <v>0.92</v>
      </c>
      <c r="Y18">
        <v>0.86</v>
      </c>
      <c r="Z18">
        <v>0.27</v>
      </c>
      <c r="AA18">
        <v>0.1</v>
      </c>
      <c r="AB18">
        <v>0.5</v>
      </c>
      <c r="AC18">
        <v>0.22</v>
      </c>
      <c r="AD18">
        <v>0</v>
      </c>
      <c r="AE18">
        <v>0.02</v>
      </c>
      <c r="AF18">
        <v>0.76</v>
      </c>
      <c r="AG18">
        <v>0</v>
      </c>
      <c r="AH18">
        <v>1.87</v>
      </c>
      <c r="AI18">
        <v>1.1100000000000001</v>
      </c>
      <c r="AJ18">
        <v>0.76</v>
      </c>
      <c r="AK18">
        <v>0.25</v>
      </c>
      <c r="AL18">
        <v>0.09</v>
      </c>
      <c r="AM18">
        <v>0.56000000000000005</v>
      </c>
      <c r="AN18">
        <v>0.24</v>
      </c>
      <c r="AO18">
        <v>0</v>
      </c>
      <c r="AP18">
        <v>0.01</v>
      </c>
      <c r="AQ18">
        <v>0.6</v>
      </c>
      <c r="AR18">
        <v>0</v>
      </c>
      <c r="AS18">
        <v>1.76</v>
      </c>
      <c r="AT18">
        <v>1.1599999999999999</v>
      </c>
      <c r="AU18">
        <v>0.6</v>
      </c>
      <c r="AV18">
        <v>0.27</v>
      </c>
      <c r="AW18">
        <v>0.1</v>
      </c>
      <c r="AX18">
        <v>0.64</v>
      </c>
      <c r="AY18">
        <v>0.25</v>
      </c>
      <c r="AZ18">
        <v>0</v>
      </c>
      <c r="BA18">
        <v>0.01</v>
      </c>
      <c r="BB18">
        <v>0.63</v>
      </c>
      <c r="BC18">
        <v>0</v>
      </c>
      <c r="BD18">
        <v>1.91</v>
      </c>
      <c r="BE18">
        <v>1.28</v>
      </c>
      <c r="BF18">
        <v>0.63</v>
      </c>
      <c r="BG18">
        <v>0.28999999999999998</v>
      </c>
      <c r="BH18">
        <v>0.13</v>
      </c>
      <c r="BI18">
        <v>0.64</v>
      </c>
      <c r="BJ18">
        <v>0.28000000000000003</v>
      </c>
      <c r="BK18">
        <v>0</v>
      </c>
      <c r="BL18">
        <v>0.01</v>
      </c>
      <c r="BM18">
        <v>0.68</v>
      </c>
      <c r="BN18">
        <v>0</v>
      </c>
      <c r="BO18">
        <v>2.0299999999999998</v>
      </c>
      <c r="BP18">
        <v>1.35</v>
      </c>
      <c r="BQ18">
        <v>0.68</v>
      </c>
      <c r="BR18">
        <v>0.26</v>
      </c>
      <c r="BS18">
        <v>0.14000000000000001</v>
      </c>
      <c r="BT18">
        <v>0.65</v>
      </c>
      <c r="BU18">
        <v>0.28000000000000003</v>
      </c>
      <c r="BV18">
        <v>0</v>
      </c>
      <c r="BW18">
        <v>0.01</v>
      </c>
      <c r="BX18">
        <v>0.61</v>
      </c>
      <c r="BY18">
        <v>0</v>
      </c>
      <c r="BZ18">
        <v>1.94</v>
      </c>
      <c r="CA18">
        <v>1.33</v>
      </c>
      <c r="CB18">
        <v>0.61</v>
      </c>
      <c r="CC18">
        <v>0.26</v>
      </c>
      <c r="CD18">
        <v>0.15</v>
      </c>
      <c r="CE18">
        <v>0.6</v>
      </c>
      <c r="CF18">
        <v>0.26</v>
      </c>
      <c r="CG18">
        <v>0</v>
      </c>
      <c r="CH18">
        <v>0.01</v>
      </c>
      <c r="CI18">
        <v>0.55000000000000004</v>
      </c>
      <c r="CJ18">
        <v>0</v>
      </c>
      <c r="CK18">
        <v>1.82</v>
      </c>
      <c r="CL18">
        <v>1.27</v>
      </c>
      <c r="CM18">
        <v>0.55000000000000004</v>
      </c>
      <c r="CN18">
        <v>0.27</v>
      </c>
      <c r="CO18">
        <v>0.13</v>
      </c>
      <c r="CP18">
        <v>0.5</v>
      </c>
      <c r="CQ18">
        <v>0.26</v>
      </c>
      <c r="CR18">
        <v>0</v>
      </c>
      <c r="CS18">
        <v>0.01</v>
      </c>
      <c r="CT18">
        <v>0.55000000000000004</v>
      </c>
      <c r="CU18">
        <v>0</v>
      </c>
      <c r="CV18">
        <v>1.73</v>
      </c>
      <c r="CW18">
        <v>1.17</v>
      </c>
      <c r="CX18">
        <v>0.55000000000000004</v>
      </c>
    </row>
    <row r="23" spans="2:102" x14ac:dyDescent="0.25">
      <c r="C23" t="s">
        <v>33</v>
      </c>
      <c r="M23">
        <v>2009</v>
      </c>
      <c r="V23">
        <v>2010</v>
      </c>
      <c r="AE23">
        <v>2011</v>
      </c>
      <c r="AN23">
        <v>2012</v>
      </c>
      <c r="AW23">
        <v>2013</v>
      </c>
      <c r="BF23">
        <v>2014</v>
      </c>
      <c r="BO23">
        <v>2015</v>
      </c>
      <c r="BX23">
        <v>2016</v>
      </c>
    </row>
    <row r="24" spans="2:102" x14ac:dyDescent="0.25">
      <c r="D24" t="s">
        <v>14</v>
      </c>
      <c r="E24" t="s">
        <v>15</v>
      </c>
      <c r="F24" t="s">
        <v>16</v>
      </c>
      <c r="G24" t="s">
        <v>17</v>
      </c>
      <c r="H24" t="s">
        <v>18</v>
      </c>
      <c r="I24" t="s">
        <v>19</v>
      </c>
      <c r="J24" t="s">
        <v>20</v>
      </c>
      <c r="K24" t="s">
        <v>23</v>
      </c>
      <c r="L24" t="s">
        <v>22</v>
      </c>
      <c r="M24" t="s">
        <v>14</v>
      </c>
      <c r="N24" t="s">
        <v>15</v>
      </c>
      <c r="O24" t="s">
        <v>16</v>
      </c>
      <c r="P24" t="s">
        <v>17</v>
      </c>
      <c r="Q24" t="s">
        <v>18</v>
      </c>
      <c r="R24" t="s">
        <v>19</v>
      </c>
      <c r="S24" t="s">
        <v>20</v>
      </c>
      <c r="T24" t="s">
        <v>23</v>
      </c>
      <c r="U24" t="s">
        <v>22</v>
      </c>
      <c r="V24" t="s">
        <v>14</v>
      </c>
      <c r="W24" t="s">
        <v>15</v>
      </c>
      <c r="X24" t="s">
        <v>16</v>
      </c>
      <c r="Y24" t="s">
        <v>17</v>
      </c>
      <c r="Z24" t="s">
        <v>18</v>
      </c>
      <c r="AA24" t="s">
        <v>19</v>
      </c>
      <c r="AB24" t="s">
        <v>20</v>
      </c>
      <c r="AC24" t="s">
        <v>23</v>
      </c>
      <c r="AD24" t="s">
        <v>22</v>
      </c>
      <c r="AE24" t="s">
        <v>14</v>
      </c>
      <c r="AF24" t="s">
        <v>15</v>
      </c>
      <c r="AG24" t="s">
        <v>16</v>
      </c>
      <c r="AH24" t="s">
        <v>17</v>
      </c>
      <c r="AI24" t="s">
        <v>18</v>
      </c>
      <c r="AJ24" t="s">
        <v>19</v>
      </c>
      <c r="AK24" t="s">
        <v>20</v>
      </c>
      <c r="AL24" t="s">
        <v>23</v>
      </c>
      <c r="AM24" t="s">
        <v>22</v>
      </c>
      <c r="AN24" t="s">
        <v>14</v>
      </c>
      <c r="AO24" t="s">
        <v>15</v>
      </c>
      <c r="AP24" t="s">
        <v>16</v>
      </c>
      <c r="AQ24" t="s">
        <v>17</v>
      </c>
      <c r="AR24" t="s">
        <v>18</v>
      </c>
      <c r="AS24" t="s">
        <v>19</v>
      </c>
      <c r="AT24" t="s">
        <v>20</v>
      </c>
      <c r="AU24" t="s">
        <v>23</v>
      </c>
      <c r="AV24" t="s">
        <v>22</v>
      </c>
      <c r="AW24" t="s">
        <v>14</v>
      </c>
      <c r="AX24" t="s">
        <v>15</v>
      </c>
      <c r="AY24" t="s">
        <v>16</v>
      </c>
      <c r="AZ24" t="s">
        <v>17</v>
      </c>
      <c r="BA24" t="s">
        <v>18</v>
      </c>
      <c r="BB24" t="s">
        <v>19</v>
      </c>
      <c r="BC24" t="s">
        <v>20</v>
      </c>
      <c r="BD24" t="s">
        <v>23</v>
      </c>
      <c r="BE24" t="s">
        <v>22</v>
      </c>
      <c r="BF24" t="s">
        <v>14</v>
      </c>
      <c r="BG24" t="s">
        <v>15</v>
      </c>
      <c r="BH24" t="s">
        <v>16</v>
      </c>
      <c r="BI24" t="s">
        <v>17</v>
      </c>
      <c r="BJ24" t="s">
        <v>18</v>
      </c>
      <c r="BK24" t="s">
        <v>19</v>
      </c>
      <c r="BL24" t="s">
        <v>20</v>
      </c>
      <c r="BM24" t="s">
        <v>23</v>
      </c>
      <c r="BN24" t="s">
        <v>22</v>
      </c>
      <c r="BO24" t="s">
        <v>14</v>
      </c>
      <c r="BP24" t="s">
        <v>15</v>
      </c>
      <c r="BQ24" t="s">
        <v>16</v>
      </c>
      <c r="BR24" t="s">
        <v>17</v>
      </c>
      <c r="BS24" t="s">
        <v>18</v>
      </c>
      <c r="BT24" t="s">
        <v>19</v>
      </c>
      <c r="BU24" t="s">
        <v>20</v>
      </c>
      <c r="BV24" t="s">
        <v>23</v>
      </c>
      <c r="BW24" t="s">
        <v>22</v>
      </c>
      <c r="BX24" t="s">
        <v>14</v>
      </c>
      <c r="BY24" t="s">
        <v>15</v>
      </c>
      <c r="BZ24" t="s">
        <v>16</v>
      </c>
      <c r="CA24" t="s">
        <v>17</v>
      </c>
      <c r="CB24" t="s">
        <v>18</v>
      </c>
      <c r="CC24" t="s">
        <v>19</v>
      </c>
      <c r="CD24" t="s">
        <v>20</v>
      </c>
      <c r="CE24" t="s">
        <v>23</v>
      </c>
      <c r="CF24" t="s">
        <v>22</v>
      </c>
    </row>
    <row r="25" spans="2:102" x14ac:dyDescent="0.25">
      <c r="B25">
        <v>2008</v>
      </c>
      <c r="C25" t="s">
        <v>10</v>
      </c>
      <c r="D25">
        <v>2.1</v>
      </c>
      <c r="E25">
        <v>0.8</v>
      </c>
      <c r="F25">
        <v>2.2000000000000002</v>
      </c>
      <c r="G25">
        <v>0</v>
      </c>
      <c r="H25">
        <v>0</v>
      </c>
      <c r="I25">
        <v>2.5</v>
      </c>
      <c r="J25">
        <v>1.9</v>
      </c>
      <c r="K25">
        <v>5.0999999999999996</v>
      </c>
      <c r="L25">
        <v>4.4000000000000004</v>
      </c>
      <c r="M25">
        <v>2.2000000000000002</v>
      </c>
      <c r="N25">
        <v>1</v>
      </c>
      <c r="O25">
        <v>2.2999999999999998</v>
      </c>
      <c r="P25">
        <v>0</v>
      </c>
      <c r="Q25">
        <v>0</v>
      </c>
      <c r="R25">
        <v>4.3</v>
      </c>
      <c r="S25">
        <v>1.6</v>
      </c>
      <c r="T25">
        <v>5.5</v>
      </c>
      <c r="U25">
        <v>5.9</v>
      </c>
      <c r="V25">
        <v>2.7</v>
      </c>
      <c r="W25">
        <v>1.5</v>
      </c>
      <c r="X25">
        <v>2.2999999999999998</v>
      </c>
      <c r="Y25">
        <v>0</v>
      </c>
      <c r="Z25">
        <v>0</v>
      </c>
      <c r="AA25">
        <v>5.2</v>
      </c>
      <c r="AB25">
        <v>1.4</v>
      </c>
      <c r="AC25">
        <v>6.5</v>
      </c>
      <c r="AD25">
        <v>6.5</v>
      </c>
      <c r="AE25">
        <v>2.2999999999999998</v>
      </c>
      <c r="AF25">
        <v>2</v>
      </c>
      <c r="AG25">
        <v>2.2000000000000002</v>
      </c>
      <c r="AH25">
        <v>0</v>
      </c>
      <c r="AI25">
        <v>0</v>
      </c>
      <c r="AJ25">
        <v>4.9000000000000004</v>
      </c>
      <c r="AK25">
        <v>1.2</v>
      </c>
      <c r="AL25">
        <v>6.6</v>
      </c>
      <c r="AM25">
        <v>6.1</v>
      </c>
      <c r="AN25">
        <v>1.9</v>
      </c>
      <c r="AO25">
        <v>1.9</v>
      </c>
      <c r="AP25">
        <v>2.2000000000000002</v>
      </c>
      <c r="AQ25">
        <v>0</v>
      </c>
      <c r="AR25">
        <v>0</v>
      </c>
      <c r="AS25">
        <v>5.3</v>
      </c>
      <c r="AT25">
        <v>1</v>
      </c>
      <c r="AU25">
        <v>6</v>
      </c>
      <c r="AV25">
        <v>6.2</v>
      </c>
      <c r="AW25">
        <v>2</v>
      </c>
      <c r="AX25">
        <v>1.9</v>
      </c>
      <c r="AY25">
        <v>2.2000000000000002</v>
      </c>
      <c r="AZ25">
        <v>0</v>
      </c>
      <c r="BA25">
        <v>0</v>
      </c>
      <c r="BB25">
        <v>5.2</v>
      </c>
      <c r="BC25">
        <v>0.9</v>
      </c>
      <c r="BD25">
        <v>6.1</v>
      </c>
      <c r="BE25">
        <v>6.1</v>
      </c>
      <c r="BF25">
        <v>1.9</v>
      </c>
      <c r="BG25">
        <v>1.9</v>
      </c>
      <c r="BH25">
        <v>2.2999999999999998</v>
      </c>
      <c r="BI25">
        <v>0</v>
      </c>
      <c r="BJ25">
        <v>0</v>
      </c>
      <c r="BK25">
        <v>4.5999999999999996</v>
      </c>
      <c r="BL25">
        <v>0.9</v>
      </c>
      <c r="BM25">
        <v>6.2</v>
      </c>
      <c r="BN25">
        <v>5.5</v>
      </c>
      <c r="BO25">
        <v>2</v>
      </c>
      <c r="BP25">
        <v>1.8</v>
      </c>
      <c r="BQ25">
        <v>2.9</v>
      </c>
      <c r="BR25">
        <v>0</v>
      </c>
      <c r="BS25">
        <v>0</v>
      </c>
      <c r="BT25">
        <v>4.4000000000000004</v>
      </c>
      <c r="BU25">
        <v>0.8</v>
      </c>
      <c r="BV25">
        <v>6.6</v>
      </c>
      <c r="BW25">
        <v>5.2</v>
      </c>
      <c r="BX25">
        <v>2.1</v>
      </c>
      <c r="BY25">
        <v>1.8</v>
      </c>
      <c r="BZ25">
        <v>3.2</v>
      </c>
      <c r="CA25">
        <v>0</v>
      </c>
      <c r="CB25">
        <v>0</v>
      </c>
      <c r="CC25">
        <v>3.9</v>
      </c>
      <c r="CD25">
        <v>0.6</v>
      </c>
      <c r="CE25">
        <v>7.1</v>
      </c>
      <c r="CF25">
        <v>4.5</v>
      </c>
    </row>
    <row r="26" spans="2:102" x14ac:dyDescent="0.25">
      <c r="C26" t="s">
        <v>11</v>
      </c>
      <c r="D26">
        <v>1.6</v>
      </c>
      <c r="E26">
        <v>0.8</v>
      </c>
      <c r="F26">
        <v>0.4</v>
      </c>
      <c r="G26">
        <v>0.5</v>
      </c>
      <c r="H26">
        <v>0.2</v>
      </c>
      <c r="I26">
        <v>6.6</v>
      </c>
      <c r="J26">
        <v>1.8</v>
      </c>
      <c r="K26">
        <v>3.5</v>
      </c>
      <c r="L26">
        <v>8.4</v>
      </c>
      <c r="M26">
        <v>1.7</v>
      </c>
      <c r="N26">
        <v>0.7</v>
      </c>
      <c r="O26">
        <v>0.4</v>
      </c>
      <c r="P26">
        <v>0.5</v>
      </c>
      <c r="Q26">
        <v>0.2</v>
      </c>
      <c r="R26">
        <v>8.6999999999999993</v>
      </c>
      <c r="S26">
        <v>1.9</v>
      </c>
      <c r="T26">
        <v>3.5</v>
      </c>
      <c r="U26">
        <v>10.6</v>
      </c>
      <c r="V26">
        <v>2.1</v>
      </c>
      <c r="W26">
        <v>0.8</v>
      </c>
      <c r="X26">
        <v>0.4</v>
      </c>
      <c r="Y26">
        <v>0.6</v>
      </c>
      <c r="Z26">
        <v>0.2</v>
      </c>
      <c r="AA26">
        <v>8.5</v>
      </c>
      <c r="AB26">
        <v>1.8</v>
      </c>
      <c r="AC26">
        <v>4.0999999999999996</v>
      </c>
      <c r="AD26">
        <v>10.3</v>
      </c>
      <c r="AE26">
        <v>2.2999999999999998</v>
      </c>
      <c r="AF26">
        <v>0.8</v>
      </c>
      <c r="AG26">
        <v>0.4</v>
      </c>
      <c r="AH26">
        <v>0.7</v>
      </c>
      <c r="AI26">
        <v>0.2</v>
      </c>
      <c r="AJ26">
        <v>7.8</v>
      </c>
      <c r="AK26">
        <v>1.4</v>
      </c>
      <c r="AL26">
        <v>4.4000000000000004</v>
      </c>
      <c r="AM26">
        <v>9.1</v>
      </c>
      <c r="AN26">
        <v>2.4</v>
      </c>
      <c r="AO26">
        <v>0.8</v>
      </c>
      <c r="AP26">
        <v>0.4</v>
      </c>
      <c r="AQ26">
        <v>0.7</v>
      </c>
      <c r="AR26">
        <v>0.2</v>
      </c>
      <c r="AS26">
        <v>8.1999999999999993</v>
      </c>
      <c r="AT26">
        <v>1</v>
      </c>
      <c r="AU26">
        <v>4.4000000000000004</v>
      </c>
      <c r="AV26">
        <v>9.1999999999999993</v>
      </c>
      <c r="AW26">
        <v>2.2999999999999998</v>
      </c>
      <c r="AX26">
        <v>0.8</v>
      </c>
      <c r="AY26">
        <v>0.4</v>
      </c>
      <c r="AZ26">
        <v>0.7</v>
      </c>
      <c r="BA26">
        <v>0.2</v>
      </c>
      <c r="BB26">
        <v>9.8000000000000007</v>
      </c>
      <c r="BC26">
        <v>0.6</v>
      </c>
      <c r="BD26">
        <v>4.4000000000000004</v>
      </c>
      <c r="BE26">
        <v>10.4</v>
      </c>
      <c r="BF26">
        <v>2.5</v>
      </c>
      <c r="BG26">
        <v>0.9</v>
      </c>
      <c r="BH26">
        <v>0.3</v>
      </c>
      <c r="BI26">
        <v>0.8</v>
      </c>
      <c r="BJ26">
        <v>0.2</v>
      </c>
      <c r="BK26">
        <v>10.9</v>
      </c>
      <c r="BL26">
        <v>0.3</v>
      </c>
      <c r="BM26">
        <v>4.8</v>
      </c>
      <c r="BN26">
        <v>11.3</v>
      </c>
      <c r="BO26">
        <v>2.6</v>
      </c>
      <c r="BP26">
        <v>0.7</v>
      </c>
      <c r="BQ26">
        <v>0.4</v>
      </c>
      <c r="BR26">
        <v>0.9</v>
      </c>
      <c r="BS26">
        <v>0.2</v>
      </c>
      <c r="BT26">
        <v>11.9</v>
      </c>
      <c r="BU26">
        <v>0</v>
      </c>
      <c r="BV26">
        <v>4.5999999999999996</v>
      </c>
      <c r="BW26">
        <v>11.9</v>
      </c>
      <c r="BX26">
        <v>2.5</v>
      </c>
      <c r="BY26">
        <v>0.6</v>
      </c>
      <c r="BZ26">
        <v>0.4</v>
      </c>
      <c r="CA26">
        <v>1</v>
      </c>
      <c r="CB26">
        <v>0.1</v>
      </c>
      <c r="CC26">
        <v>11.8</v>
      </c>
      <c r="CD26">
        <v>0</v>
      </c>
      <c r="CE26">
        <v>4.7</v>
      </c>
      <c r="CF26">
        <v>11.8</v>
      </c>
    </row>
    <row r="27" spans="2:102" x14ac:dyDescent="0.25">
      <c r="C27" t="s">
        <v>12</v>
      </c>
      <c r="D27">
        <v>1.1000000000000001</v>
      </c>
      <c r="E27">
        <v>0.4</v>
      </c>
      <c r="F27">
        <v>0.5</v>
      </c>
      <c r="G27">
        <v>0</v>
      </c>
      <c r="H27">
        <v>0</v>
      </c>
      <c r="I27">
        <v>1.1000000000000001</v>
      </c>
      <c r="J27">
        <v>0</v>
      </c>
      <c r="K27">
        <v>2.1</v>
      </c>
      <c r="L27">
        <v>1.1000000000000001</v>
      </c>
      <c r="M27">
        <v>1</v>
      </c>
      <c r="N27">
        <v>0.6</v>
      </c>
      <c r="O27">
        <v>0.6</v>
      </c>
      <c r="P27">
        <v>0</v>
      </c>
      <c r="Q27">
        <v>0</v>
      </c>
      <c r="R27" t="s">
        <v>9</v>
      </c>
      <c r="S27">
        <v>0</v>
      </c>
      <c r="T27">
        <v>2.1</v>
      </c>
      <c r="U27" t="s">
        <v>9</v>
      </c>
      <c r="V27">
        <v>1</v>
      </c>
      <c r="W27">
        <v>0.7</v>
      </c>
      <c r="X27">
        <v>0.6</v>
      </c>
      <c r="Y27">
        <v>0</v>
      </c>
      <c r="Z27">
        <v>0</v>
      </c>
      <c r="AA27">
        <v>2.7</v>
      </c>
      <c r="AB27">
        <v>0</v>
      </c>
      <c r="AC27">
        <v>2.4</v>
      </c>
      <c r="AD27">
        <v>2.7</v>
      </c>
      <c r="AE27">
        <v>0.9</v>
      </c>
      <c r="AF27">
        <v>0.7</v>
      </c>
      <c r="AG27">
        <v>0.6</v>
      </c>
      <c r="AH27">
        <v>0</v>
      </c>
      <c r="AI27">
        <v>0</v>
      </c>
      <c r="AJ27">
        <v>2.2999999999999998</v>
      </c>
      <c r="AK27">
        <v>0</v>
      </c>
      <c r="AL27">
        <v>2.2999999999999998</v>
      </c>
      <c r="AM27">
        <v>2.2999999999999998</v>
      </c>
      <c r="AN27">
        <v>0.8</v>
      </c>
      <c r="AO27">
        <v>0.8</v>
      </c>
      <c r="AP27">
        <v>0.6</v>
      </c>
      <c r="AQ27">
        <v>0</v>
      </c>
      <c r="AR27">
        <v>0</v>
      </c>
      <c r="AS27">
        <v>2</v>
      </c>
      <c r="AT27">
        <v>0</v>
      </c>
      <c r="AU27">
        <v>2.2000000000000002</v>
      </c>
      <c r="AV27">
        <v>2</v>
      </c>
      <c r="AW27">
        <v>0.7</v>
      </c>
      <c r="AX27">
        <v>0.8</v>
      </c>
      <c r="AY27">
        <v>0.6</v>
      </c>
      <c r="AZ27">
        <v>0</v>
      </c>
      <c r="BA27">
        <v>0</v>
      </c>
      <c r="BB27">
        <v>2</v>
      </c>
      <c r="BC27">
        <v>0</v>
      </c>
      <c r="BD27">
        <v>2.1</v>
      </c>
      <c r="BE27">
        <v>2</v>
      </c>
      <c r="BF27">
        <v>0.6</v>
      </c>
      <c r="BG27">
        <v>0.7</v>
      </c>
      <c r="BH27">
        <v>0.7</v>
      </c>
      <c r="BI27">
        <v>0</v>
      </c>
      <c r="BJ27">
        <v>0</v>
      </c>
      <c r="BK27">
        <v>2.2000000000000002</v>
      </c>
      <c r="BL27">
        <v>0</v>
      </c>
      <c r="BM27">
        <v>1.9</v>
      </c>
      <c r="BN27">
        <v>2.2000000000000002</v>
      </c>
      <c r="BO27">
        <v>0.6</v>
      </c>
      <c r="BP27">
        <v>0.7</v>
      </c>
      <c r="BQ27">
        <v>0.7</v>
      </c>
      <c r="BR27">
        <v>0</v>
      </c>
      <c r="BS27">
        <v>0</v>
      </c>
      <c r="BT27">
        <v>2.4</v>
      </c>
      <c r="BU27">
        <v>0</v>
      </c>
      <c r="BV27">
        <v>1.9</v>
      </c>
      <c r="BW27">
        <v>2.4</v>
      </c>
      <c r="BX27">
        <v>0.6</v>
      </c>
      <c r="BY27">
        <v>0.8</v>
      </c>
      <c r="BZ27">
        <v>0.5</v>
      </c>
      <c r="CA27">
        <v>0</v>
      </c>
      <c r="CB27">
        <v>0</v>
      </c>
      <c r="CC27">
        <v>2.7</v>
      </c>
      <c r="CD27">
        <v>0</v>
      </c>
      <c r="CE27">
        <v>1.9</v>
      </c>
      <c r="CF27">
        <v>2.7</v>
      </c>
    </row>
    <row r="28" spans="2:102" x14ac:dyDescent="0.25">
      <c r="C28" t="s">
        <v>13</v>
      </c>
      <c r="D28">
        <v>0.2</v>
      </c>
      <c r="E28">
        <v>2.1</v>
      </c>
      <c r="F28">
        <v>0.8</v>
      </c>
      <c r="G28">
        <v>0</v>
      </c>
      <c r="H28">
        <v>0.1</v>
      </c>
      <c r="I28">
        <v>4.8</v>
      </c>
      <c r="J28">
        <v>0</v>
      </c>
      <c r="K28">
        <v>3.1</v>
      </c>
      <c r="L28">
        <v>4.8</v>
      </c>
      <c r="M28">
        <v>0.2</v>
      </c>
      <c r="N28">
        <v>2.2000000000000002</v>
      </c>
      <c r="O28">
        <v>0.9</v>
      </c>
      <c r="P28">
        <v>0</v>
      </c>
      <c r="Q28">
        <v>0.1</v>
      </c>
      <c r="R28">
        <v>6.6</v>
      </c>
      <c r="S28">
        <v>0</v>
      </c>
      <c r="T28">
        <v>3.4</v>
      </c>
      <c r="U28">
        <v>6.6</v>
      </c>
      <c r="V28">
        <v>0.3</v>
      </c>
      <c r="W28">
        <v>3</v>
      </c>
      <c r="X28">
        <v>1</v>
      </c>
      <c r="Y28">
        <v>0</v>
      </c>
      <c r="Z28">
        <v>0.1</v>
      </c>
      <c r="AA28">
        <v>6.4</v>
      </c>
      <c r="AB28">
        <v>0</v>
      </c>
      <c r="AC28">
        <v>4.4000000000000004</v>
      </c>
      <c r="AD28">
        <v>6.4</v>
      </c>
      <c r="AE28">
        <v>0.4</v>
      </c>
      <c r="AF28">
        <v>3.1</v>
      </c>
      <c r="AG28">
        <v>1.1000000000000001</v>
      </c>
      <c r="AH28">
        <v>0</v>
      </c>
      <c r="AI28">
        <v>0.1</v>
      </c>
      <c r="AJ28">
        <v>5.4</v>
      </c>
      <c r="AK28">
        <v>0</v>
      </c>
      <c r="AL28">
        <v>4.7</v>
      </c>
      <c r="AM28">
        <v>5.4</v>
      </c>
      <c r="AN28">
        <v>0.5</v>
      </c>
      <c r="AO28">
        <v>3.3</v>
      </c>
      <c r="AP28">
        <v>1.2</v>
      </c>
      <c r="AQ28">
        <v>0</v>
      </c>
      <c r="AR28">
        <v>0.1</v>
      </c>
      <c r="AS28">
        <v>5.5</v>
      </c>
      <c r="AT28">
        <v>0</v>
      </c>
      <c r="AU28">
        <v>5</v>
      </c>
      <c r="AV28">
        <v>5.5</v>
      </c>
      <c r="AW28">
        <v>0.6</v>
      </c>
      <c r="AX28">
        <v>3.3</v>
      </c>
      <c r="AY28">
        <v>1.3</v>
      </c>
      <c r="AZ28">
        <v>0</v>
      </c>
      <c r="BA28">
        <v>0.1</v>
      </c>
      <c r="BB28">
        <v>5.4</v>
      </c>
      <c r="BC28">
        <v>0</v>
      </c>
      <c r="BD28">
        <v>5.3</v>
      </c>
      <c r="BE28">
        <v>5.4</v>
      </c>
      <c r="BF28">
        <v>0.7</v>
      </c>
      <c r="BG28">
        <v>3.3</v>
      </c>
      <c r="BH28">
        <v>1.3</v>
      </c>
      <c r="BI28">
        <v>0</v>
      </c>
      <c r="BJ28">
        <v>0</v>
      </c>
      <c r="BK28">
        <v>5.0999999999999996</v>
      </c>
      <c r="BL28">
        <v>0</v>
      </c>
      <c r="BM28">
        <v>5.4</v>
      </c>
      <c r="BN28">
        <v>5.0999999999999996</v>
      </c>
      <c r="BO28">
        <v>0.6</v>
      </c>
      <c r="BP28">
        <v>3.2</v>
      </c>
      <c r="BQ28">
        <v>1.3</v>
      </c>
      <c r="BR28">
        <v>0</v>
      </c>
      <c r="BS28">
        <v>0</v>
      </c>
      <c r="BT28">
        <v>5.2</v>
      </c>
      <c r="BU28">
        <v>0</v>
      </c>
      <c r="BV28">
        <v>5.2</v>
      </c>
      <c r="BW28">
        <v>5.2</v>
      </c>
      <c r="BX28">
        <v>0.7</v>
      </c>
      <c r="BY28">
        <v>2.9</v>
      </c>
      <c r="BZ28">
        <v>1.1000000000000001</v>
      </c>
      <c r="CA28">
        <v>0</v>
      </c>
      <c r="CB28">
        <v>0</v>
      </c>
      <c r="CC28">
        <v>5.2</v>
      </c>
      <c r="CD28">
        <v>0</v>
      </c>
      <c r="CE28">
        <v>4.7</v>
      </c>
      <c r="CF28">
        <v>5.2</v>
      </c>
    </row>
    <row r="29" spans="2:102" x14ac:dyDescent="0.25">
      <c r="B29">
        <v>2009</v>
      </c>
      <c r="C29" t="s">
        <v>10</v>
      </c>
      <c r="D29">
        <v>2.2000000000000002</v>
      </c>
      <c r="E29">
        <v>1</v>
      </c>
      <c r="F29">
        <v>2.2999999999999998</v>
      </c>
      <c r="G29">
        <v>0</v>
      </c>
      <c r="H29">
        <v>0</v>
      </c>
      <c r="I29">
        <v>4.3</v>
      </c>
      <c r="J29">
        <v>1.6</v>
      </c>
    </row>
    <row r="30" spans="2:102" x14ac:dyDescent="0.25">
      <c r="C30" t="s">
        <v>11</v>
      </c>
      <c r="D30">
        <v>1.7</v>
      </c>
      <c r="E30">
        <v>0.7</v>
      </c>
      <c r="F30">
        <v>0.4</v>
      </c>
      <c r="G30">
        <v>0.5</v>
      </c>
      <c r="H30">
        <v>0.2</v>
      </c>
      <c r="I30">
        <v>8.6999999999999993</v>
      </c>
      <c r="J30">
        <v>1.9</v>
      </c>
    </row>
    <row r="31" spans="2:102" x14ac:dyDescent="0.25">
      <c r="C31" t="s">
        <v>12</v>
      </c>
      <c r="D31">
        <v>1</v>
      </c>
      <c r="E31">
        <v>0.6</v>
      </c>
      <c r="F31">
        <v>0.6</v>
      </c>
      <c r="G31">
        <v>0</v>
      </c>
      <c r="H31">
        <v>0</v>
      </c>
      <c r="I31" t="s">
        <v>9</v>
      </c>
      <c r="J31">
        <v>0</v>
      </c>
    </row>
    <row r="32" spans="2:102" x14ac:dyDescent="0.25">
      <c r="C32" t="s">
        <v>13</v>
      </c>
      <c r="D32">
        <v>0.2</v>
      </c>
      <c r="E32">
        <v>2.2000000000000002</v>
      </c>
      <c r="F32">
        <v>0.9</v>
      </c>
      <c r="G32">
        <v>0</v>
      </c>
      <c r="H32">
        <v>0.1</v>
      </c>
      <c r="I32">
        <v>6.6</v>
      </c>
      <c r="J32">
        <v>0</v>
      </c>
    </row>
    <row r="33" spans="2:10" x14ac:dyDescent="0.25">
      <c r="B33">
        <v>2010</v>
      </c>
      <c r="C33" t="s">
        <v>10</v>
      </c>
      <c r="D33">
        <v>2.7</v>
      </c>
      <c r="E33">
        <v>1.5</v>
      </c>
      <c r="F33">
        <v>2.2999999999999998</v>
      </c>
      <c r="G33">
        <v>0</v>
      </c>
      <c r="H33">
        <v>0</v>
      </c>
      <c r="I33">
        <v>5.2</v>
      </c>
      <c r="J33">
        <v>1.4</v>
      </c>
    </row>
    <row r="34" spans="2:10" x14ac:dyDescent="0.25">
      <c r="C34" t="s">
        <v>11</v>
      </c>
      <c r="D34">
        <v>2.1</v>
      </c>
      <c r="E34">
        <v>0.8</v>
      </c>
      <c r="F34">
        <v>0.4</v>
      </c>
      <c r="G34">
        <v>0.6</v>
      </c>
      <c r="H34">
        <v>0.2</v>
      </c>
      <c r="I34">
        <v>8.5</v>
      </c>
      <c r="J34">
        <v>1.8</v>
      </c>
    </row>
    <row r="35" spans="2:10" x14ac:dyDescent="0.25">
      <c r="C35" t="s">
        <v>12</v>
      </c>
      <c r="D35">
        <v>1</v>
      </c>
      <c r="E35">
        <v>0.7</v>
      </c>
      <c r="F35">
        <v>0.6</v>
      </c>
      <c r="G35">
        <v>0</v>
      </c>
      <c r="H35">
        <v>0</v>
      </c>
      <c r="I35">
        <v>2.7</v>
      </c>
      <c r="J35">
        <v>0</v>
      </c>
    </row>
    <row r="36" spans="2:10" x14ac:dyDescent="0.25">
      <c r="C36" t="s">
        <v>13</v>
      </c>
      <c r="D36">
        <v>0.3</v>
      </c>
      <c r="E36">
        <v>3</v>
      </c>
      <c r="F36">
        <v>1</v>
      </c>
      <c r="G36">
        <v>0</v>
      </c>
      <c r="H36">
        <v>0.1</v>
      </c>
      <c r="I36">
        <v>6.4</v>
      </c>
      <c r="J36">
        <v>0</v>
      </c>
    </row>
    <row r="37" spans="2:10" x14ac:dyDescent="0.25">
      <c r="B37">
        <v>2011</v>
      </c>
      <c r="C37" t="s">
        <v>10</v>
      </c>
      <c r="D37">
        <v>2.2999999999999998</v>
      </c>
      <c r="E37">
        <v>2</v>
      </c>
      <c r="F37">
        <v>2.2000000000000002</v>
      </c>
      <c r="G37">
        <v>0</v>
      </c>
      <c r="H37">
        <v>0</v>
      </c>
      <c r="I37">
        <v>4.9000000000000004</v>
      </c>
      <c r="J37">
        <v>1.2</v>
      </c>
    </row>
    <row r="38" spans="2:10" x14ac:dyDescent="0.25">
      <c r="C38" t="s">
        <v>11</v>
      </c>
      <c r="D38">
        <v>2.2999999999999998</v>
      </c>
      <c r="E38">
        <v>0.8</v>
      </c>
      <c r="F38">
        <v>0.4</v>
      </c>
      <c r="G38">
        <v>0.7</v>
      </c>
      <c r="H38">
        <v>0.2</v>
      </c>
      <c r="I38">
        <v>7.8</v>
      </c>
      <c r="J38">
        <v>1.4</v>
      </c>
    </row>
    <row r="39" spans="2:10" x14ac:dyDescent="0.25">
      <c r="C39" t="s">
        <v>12</v>
      </c>
      <c r="D39">
        <v>0.9</v>
      </c>
      <c r="E39">
        <v>0.7</v>
      </c>
      <c r="F39">
        <v>0.6</v>
      </c>
      <c r="G39">
        <v>0</v>
      </c>
      <c r="H39">
        <v>0</v>
      </c>
      <c r="I39">
        <v>2.2999999999999998</v>
      </c>
      <c r="J39">
        <v>0</v>
      </c>
    </row>
    <row r="40" spans="2:10" x14ac:dyDescent="0.25">
      <c r="C40" t="s">
        <v>13</v>
      </c>
      <c r="D40">
        <v>0.4</v>
      </c>
      <c r="E40">
        <v>3.1</v>
      </c>
      <c r="F40">
        <v>1.1000000000000001</v>
      </c>
      <c r="G40">
        <v>0</v>
      </c>
      <c r="H40">
        <v>0.1</v>
      </c>
      <c r="I40">
        <v>5.4</v>
      </c>
      <c r="J40">
        <v>0</v>
      </c>
    </row>
    <row r="41" spans="2:10" x14ac:dyDescent="0.25">
      <c r="B41">
        <v>2012</v>
      </c>
      <c r="C41" t="s">
        <v>10</v>
      </c>
      <c r="D41">
        <v>1.9</v>
      </c>
      <c r="E41">
        <v>1.9</v>
      </c>
      <c r="F41">
        <v>2.2000000000000002</v>
      </c>
      <c r="G41">
        <v>0</v>
      </c>
      <c r="H41">
        <v>0</v>
      </c>
      <c r="I41">
        <v>5.3</v>
      </c>
      <c r="J41">
        <v>1</v>
      </c>
    </row>
    <row r="42" spans="2:10" x14ac:dyDescent="0.25">
      <c r="C42" t="s">
        <v>11</v>
      </c>
      <c r="D42">
        <v>2.4</v>
      </c>
      <c r="E42">
        <v>0.8</v>
      </c>
      <c r="F42">
        <v>0.4</v>
      </c>
      <c r="G42">
        <v>0.7</v>
      </c>
      <c r="H42">
        <v>0.2</v>
      </c>
      <c r="I42">
        <v>8.1999999999999993</v>
      </c>
      <c r="J42">
        <v>1</v>
      </c>
    </row>
    <row r="43" spans="2:10" x14ac:dyDescent="0.25">
      <c r="C43" t="s">
        <v>12</v>
      </c>
      <c r="D43">
        <v>0.8</v>
      </c>
      <c r="E43">
        <v>0.8</v>
      </c>
      <c r="F43">
        <v>0.6</v>
      </c>
      <c r="G43">
        <v>0</v>
      </c>
      <c r="H43">
        <v>0</v>
      </c>
      <c r="I43">
        <v>2</v>
      </c>
      <c r="J43">
        <v>0</v>
      </c>
    </row>
    <row r="44" spans="2:10" x14ac:dyDescent="0.25">
      <c r="C44" t="s">
        <v>13</v>
      </c>
      <c r="D44">
        <v>0.5</v>
      </c>
      <c r="E44">
        <v>3.3</v>
      </c>
      <c r="F44">
        <v>1.2</v>
      </c>
      <c r="G44">
        <v>0</v>
      </c>
      <c r="H44">
        <v>0.1</v>
      </c>
      <c r="I44">
        <v>5.5</v>
      </c>
      <c r="J44">
        <v>0</v>
      </c>
    </row>
    <row r="45" spans="2:10" x14ac:dyDescent="0.25">
      <c r="B45">
        <v>2013</v>
      </c>
      <c r="C45" t="s">
        <v>10</v>
      </c>
      <c r="D45">
        <v>2</v>
      </c>
      <c r="E45">
        <v>1.9</v>
      </c>
      <c r="F45">
        <v>2.2000000000000002</v>
      </c>
      <c r="G45">
        <v>0</v>
      </c>
      <c r="H45">
        <v>0</v>
      </c>
      <c r="I45">
        <v>5.2</v>
      </c>
      <c r="J45">
        <v>0.9</v>
      </c>
    </row>
    <row r="46" spans="2:10" x14ac:dyDescent="0.25">
      <c r="C46" t="s">
        <v>11</v>
      </c>
      <c r="D46">
        <v>2.2999999999999998</v>
      </c>
      <c r="E46">
        <v>0.8</v>
      </c>
      <c r="F46">
        <v>0.4</v>
      </c>
      <c r="G46">
        <v>0.7</v>
      </c>
      <c r="H46">
        <v>0.2</v>
      </c>
      <c r="I46">
        <v>9.8000000000000007</v>
      </c>
      <c r="J46">
        <v>0.6</v>
      </c>
    </row>
    <row r="47" spans="2:10" x14ac:dyDescent="0.25">
      <c r="C47" t="s">
        <v>12</v>
      </c>
      <c r="D47">
        <v>0.7</v>
      </c>
      <c r="E47">
        <v>0.8</v>
      </c>
      <c r="F47">
        <v>0.6</v>
      </c>
      <c r="G47">
        <v>0</v>
      </c>
      <c r="H47">
        <v>0</v>
      </c>
      <c r="I47">
        <v>2</v>
      </c>
      <c r="J47">
        <v>0</v>
      </c>
    </row>
    <row r="48" spans="2:10" x14ac:dyDescent="0.25">
      <c r="C48" t="s">
        <v>13</v>
      </c>
      <c r="D48">
        <v>0.6</v>
      </c>
      <c r="E48">
        <v>3.3</v>
      </c>
      <c r="F48">
        <v>1.3</v>
      </c>
      <c r="G48">
        <v>0</v>
      </c>
      <c r="H48">
        <v>0.1</v>
      </c>
      <c r="I48">
        <v>5.4</v>
      </c>
      <c r="J48">
        <v>0</v>
      </c>
    </row>
    <row r="49" spans="2:10" x14ac:dyDescent="0.25">
      <c r="B49">
        <v>2014</v>
      </c>
      <c r="C49" t="s">
        <v>10</v>
      </c>
      <c r="D49">
        <v>1.9</v>
      </c>
      <c r="E49">
        <v>1.9</v>
      </c>
      <c r="F49">
        <v>2.2999999999999998</v>
      </c>
      <c r="G49">
        <v>0</v>
      </c>
      <c r="H49">
        <v>0</v>
      </c>
      <c r="I49">
        <v>4.5999999999999996</v>
      </c>
      <c r="J49">
        <v>0.9</v>
      </c>
    </row>
    <row r="50" spans="2:10" x14ac:dyDescent="0.25">
      <c r="C50" t="s">
        <v>11</v>
      </c>
      <c r="D50">
        <v>2.5</v>
      </c>
      <c r="E50">
        <v>0.9</v>
      </c>
      <c r="F50">
        <v>0.3</v>
      </c>
      <c r="G50">
        <v>0.8</v>
      </c>
      <c r="H50">
        <v>0.2</v>
      </c>
      <c r="I50">
        <v>10.9</v>
      </c>
      <c r="J50">
        <v>0.3</v>
      </c>
    </row>
    <row r="51" spans="2:10" x14ac:dyDescent="0.25">
      <c r="C51" t="s">
        <v>12</v>
      </c>
      <c r="D51">
        <v>0.6</v>
      </c>
      <c r="E51">
        <v>0.7</v>
      </c>
      <c r="F51">
        <v>0.7</v>
      </c>
      <c r="G51">
        <v>0</v>
      </c>
      <c r="H51">
        <v>0</v>
      </c>
      <c r="I51">
        <v>2.2000000000000002</v>
      </c>
      <c r="J51">
        <v>0</v>
      </c>
    </row>
    <row r="52" spans="2:10" x14ac:dyDescent="0.25">
      <c r="C52" t="s">
        <v>13</v>
      </c>
      <c r="D52">
        <v>0.7</v>
      </c>
      <c r="E52">
        <v>3.3</v>
      </c>
      <c r="F52">
        <v>1.3</v>
      </c>
      <c r="G52">
        <v>0</v>
      </c>
      <c r="H52">
        <v>0</v>
      </c>
      <c r="I52">
        <v>5.0999999999999996</v>
      </c>
      <c r="J52">
        <v>0</v>
      </c>
    </row>
    <row r="53" spans="2:10" x14ac:dyDescent="0.25">
      <c r="B53">
        <v>2015</v>
      </c>
      <c r="C53" t="s">
        <v>10</v>
      </c>
      <c r="D53">
        <v>2</v>
      </c>
      <c r="E53">
        <v>1.8</v>
      </c>
      <c r="F53">
        <v>2.9</v>
      </c>
      <c r="G53">
        <v>0</v>
      </c>
      <c r="H53">
        <v>0</v>
      </c>
      <c r="I53">
        <v>4.4000000000000004</v>
      </c>
      <c r="J53">
        <v>0.8</v>
      </c>
    </row>
    <row r="54" spans="2:10" x14ac:dyDescent="0.25">
      <c r="C54" t="s">
        <v>11</v>
      </c>
      <c r="D54">
        <v>2.6</v>
      </c>
      <c r="E54">
        <v>0.7</v>
      </c>
      <c r="F54">
        <v>0.4</v>
      </c>
      <c r="G54">
        <v>0.9</v>
      </c>
      <c r="H54">
        <v>0.2</v>
      </c>
      <c r="I54">
        <v>11.9</v>
      </c>
      <c r="J54">
        <v>0</v>
      </c>
    </row>
    <row r="55" spans="2:10" x14ac:dyDescent="0.25">
      <c r="C55" t="s">
        <v>12</v>
      </c>
      <c r="D55">
        <v>0.6</v>
      </c>
      <c r="E55">
        <v>0.7</v>
      </c>
      <c r="F55">
        <v>0.7</v>
      </c>
      <c r="G55">
        <v>0</v>
      </c>
      <c r="H55">
        <v>0</v>
      </c>
      <c r="I55">
        <v>2.4</v>
      </c>
      <c r="J55">
        <v>0</v>
      </c>
    </row>
    <row r="56" spans="2:10" x14ac:dyDescent="0.25">
      <c r="C56" t="s">
        <v>13</v>
      </c>
      <c r="D56">
        <v>0.6</v>
      </c>
      <c r="E56">
        <v>3.2</v>
      </c>
      <c r="F56">
        <v>1.3</v>
      </c>
      <c r="G56">
        <v>0</v>
      </c>
      <c r="H56">
        <v>0</v>
      </c>
      <c r="I56">
        <v>5.2</v>
      </c>
      <c r="J56">
        <v>0</v>
      </c>
    </row>
    <row r="57" spans="2:10" x14ac:dyDescent="0.25">
      <c r="B57">
        <v>2016</v>
      </c>
      <c r="C57" t="s">
        <v>10</v>
      </c>
      <c r="D57">
        <v>2.1</v>
      </c>
      <c r="E57">
        <v>1.8</v>
      </c>
      <c r="F57">
        <v>3.2</v>
      </c>
      <c r="G57">
        <v>0</v>
      </c>
      <c r="H57">
        <v>0</v>
      </c>
      <c r="I57">
        <v>3.9</v>
      </c>
      <c r="J57">
        <v>0.6</v>
      </c>
    </row>
    <row r="58" spans="2:10" x14ac:dyDescent="0.25">
      <c r="C58" t="s">
        <v>11</v>
      </c>
      <c r="D58">
        <v>2.5</v>
      </c>
      <c r="E58">
        <v>0.6</v>
      </c>
      <c r="F58">
        <v>0.4</v>
      </c>
      <c r="G58">
        <v>1</v>
      </c>
      <c r="H58">
        <v>0.1</v>
      </c>
      <c r="I58">
        <v>11.8</v>
      </c>
      <c r="J58">
        <v>0</v>
      </c>
    </row>
    <row r="59" spans="2:10" x14ac:dyDescent="0.25">
      <c r="C59" t="s">
        <v>12</v>
      </c>
      <c r="D59">
        <v>0.6</v>
      </c>
      <c r="E59">
        <v>0.8</v>
      </c>
      <c r="F59">
        <v>0.5</v>
      </c>
      <c r="G59">
        <v>0</v>
      </c>
      <c r="H59">
        <v>0</v>
      </c>
      <c r="I59">
        <v>2.7</v>
      </c>
      <c r="J59">
        <v>0</v>
      </c>
    </row>
    <row r="60" spans="2:10" x14ac:dyDescent="0.25">
      <c r="C60" t="s">
        <v>13</v>
      </c>
      <c r="D60">
        <v>0.7</v>
      </c>
      <c r="E60">
        <v>2.9</v>
      </c>
      <c r="F60">
        <v>1.1000000000000001</v>
      </c>
      <c r="G60">
        <v>0</v>
      </c>
      <c r="H60">
        <v>0</v>
      </c>
      <c r="I60">
        <v>5.2</v>
      </c>
      <c r="J60">
        <v>0</v>
      </c>
    </row>
    <row r="73" spans="3:103" x14ac:dyDescent="0.25">
      <c r="D73" t="s">
        <v>34</v>
      </c>
    </row>
    <row r="74" spans="3:103" x14ac:dyDescent="0.25">
      <c r="P74">
        <v>2009</v>
      </c>
      <c r="AA74">
        <v>2010</v>
      </c>
      <c r="AL74">
        <v>2011</v>
      </c>
      <c r="AW74">
        <v>2012</v>
      </c>
      <c r="BH74">
        <v>2013</v>
      </c>
      <c r="BS74">
        <v>2014</v>
      </c>
      <c r="CD74">
        <v>2015</v>
      </c>
      <c r="CO74">
        <v>2016</v>
      </c>
    </row>
    <row r="75" spans="3:103" x14ac:dyDescent="0.25">
      <c r="E75" t="s">
        <v>29</v>
      </c>
      <c r="F75" t="s">
        <v>14</v>
      </c>
      <c r="G75" t="s">
        <v>15</v>
      </c>
      <c r="H75" t="s">
        <v>16</v>
      </c>
      <c r="I75" t="s">
        <v>17</v>
      </c>
      <c r="J75" t="s">
        <v>18</v>
      </c>
      <c r="K75" t="s">
        <v>19</v>
      </c>
      <c r="L75" t="s">
        <v>20</v>
      </c>
      <c r="M75" t="s">
        <v>31</v>
      </c>
      <c r="N75" t="s">
        <v>23</v>
      </c>
      <c r="O75" t="s">
        <v>32</v>
      </c>
      <c r="P75" t="s">
        <v>29</v>
      </c>
      <c r="Q75" t="s">
        <v>14</v>
      </c>
      <c r="R75" t="s">
        <v>15</v>
      </c>
      <c r="S75" t="s">
        <v>16</v>
      </c>
      <c r="T75" t="s">
        <v>17</v>
      </c>
      <c r="U75" t="s">
        <v>18</v>
      </c>
      <c r="V75" t="s">
        <v>30</v>
      </c>
      <c r="W75" t="s">
        <v>20</v>
      </c>
      <c r="X75" t="s">
        <v>31</v>
      </c>
      <c r="Y75" t="s">
        <v>23</v>
      </c>
      <c r="Z75" t="s">
        <v>32</v>
      </c>
      <c r="AA75" t="s">
        <v>29</v>
      </c>
      <c r="AB75" t="s">
        <v>14</v>
      </c>
      <c r="AC75" t="s">
        <v>15</v>
      </c>
      <c r="AD75" t="s">
        <v>16</v>
      </c>
      <c r="AE75" t="s">
        <v>17</v>
      </c>
      <c r="AF75" t="s">
        <v>18</v>
      </c>
      <c r="AG75" t="s">
        <v>30</v>
      </c>
      <c r="AH75" t="s">
        <v>20</v>
      </c>
      <c r="AI75" t="s">
        <v>31</v>
      </c>
      <c r="AJ75" t="s">
        <v>23</v>
      </c>
      <c r="AK75" t="s">
        <v>32</v>
      </c>
      <c r="AL75" t="s">
        <v>29</v>
      </c>
      <c r="AM75" t="s">
        <v>14</v>
      </c>
      <c r="AN75" t="s">
        <v>15</v>
      </c>
      <c r="AO75" t="s">
        <v>16</v>
      </c>
      <c r="AP75" t="s">
        <v>17</v>
      </c>
      <c r="AQ75" t="s">
        <v>18</v>
      </c>
      <c r="AR75" t="s">
        <v>30</v>
      </c>
      <c r="AS75" t="s">
        <v>20</v>
      </c>
      <c r="AT75" t="s">
        <v>31</v>
      </c>
      <c r="AU75" t="s">
        <v>23</v>
      </c>
      <c r="AV75" t="s">
        <v>32</v>
      </c>
      <c r="AW75" t="s">
        <v>29</v>
      </c>
      <c r="AX75" t="s">
        <v>14</v>
      </c>
      <c r="AY75" t="s">
        <v>15</v>
      </c>
      <c r="AZ75" t="s">
        <v>16</v>
      </c>
      <c r="BA75" t="s">
        <v>17</v>
      </c>
      <c r="BB75" t="s">
        <v>18</v>
      </c>
      <c r="BC75" t="s">
        <v>30</v>
      </c>
      <c r="BD75" t="s">
        <v>20</v>
      </c>
      <c r="BE75" t="s">
        <v>31</v>
      </c>
      <c r="BF75" t="s">
        <v>23</v>
      </c>
      <c r="BG75" t="s">
        <v>32</v>
      </c>
      <c r="BH75" t="s">
        <v>29</v>
      </c>
      <c r="BI75" t="s">
        <v>14</v>
      </c>
      <c r="BJ75" t="s">
        <v>15</v>
      </c>
      <c r="BK75" t="s">
        <v>16</v>
      </c>
      <c r="BL75" t="s">
        <v>17</v>
      </c>
      <c r="BM75" t="s">
        <v>18</v>
      </c>
      <c r="BN75" t="s">
        <v>30</v>
      </c>
      <c r="BO75" t="s">
        <v>20</v>
      </c>
      <c r="BP75" t="s">
        <v>31</v>
      </c>
      <c r="BQ75" t="s">
        <v>23</v>
      </c>
      <c r="BR75" t="s">
        <v>32</v>
      </c>
      <c r="BS75" t="s">
        <v>29</v>
      </c>
      <c r="BT75" t="s">
        <v>14</v>
      </c>
      <c r="BU75" t="s">
        <v>15</v>
      </c>
      <c r="BV75" t="s">
        <v>16</v>
      </c>
      <c r="BW75" t="s">
        <v>17</v>
      </c>
      <c r="BX75" t="s">
        <v>18</v>
      </c>
      <c r="BY75" t="s">
        <v>30</v>
      </c>
      <c r="BZ75" t="s">
        <v>20</v>
      </c>
      <c r="CA75" t="s">
        <v>31</v>
      </c>
      <c r="CB75" t="s">
        <v>23</v>
      </c>
      <c r="CC75" t="s">
        <v>32</v>
      </c>
      <c r="CD75" t="s">
        <v>29</v>
      </c>
      <c r="CE75" t="s">
        <v>14</v>
      </c>
      <c r="CF75" t="s">
        <v>15</v>
      </c>
      <c r="CG75" t="s">
        <v>16</v>
      </c>
      <c r="CH75" t="s">
        <v>17</v>
      </c>
      <c r="CI75" t="s">
        <v>18</v>
      </c>
      <c r="CJ75" t="s">
        <v>30</v>
      </c>
      <c r="CK75" t="s">
        <v>20</v>
      </c>
      <c r="CL75" t="s">
        <v>31</v>
      </c>
      <c r="CM75" t="s">
        <v>23</v>
      </c>
      <c r="CN75" t="s">
        <v>32</v>
      </c>
      <c r="CO75" t="s">
        <v>29</v>
      </c>
      <c r="CP75" t="s">
        <v>14</v>
      </c>
      <c r="CQ75" t="s">
        <v>15</v>
      </c>
      <c r="CR75" t="s">
        <v>16</v>
      </c>
      <c r="CS75" t="s">
        <v>17</v>
      </c>
      <c r="CT75" t="s">
        <v>18</v>
      </c>
      <c r="CU75" t="s">
        <v>30</v>
      </c>
      <c r="CV75" t="s">
        <v>20</v>
      </c>
      <c r="CW75" t="s">
        <v>31</v>
      </c>
      <c r="CX75" t="s">
        <v>23</v>
      </c>
      <c r="CY75" t="s">
        <v>32</v>
      </c>
    </row>
    <row r="76" spans="3:103" x14ac:dyDescent="0.25">
      <c r="C76">
        <v>2008</v>
      </c>
      <c r="D76" t="s">
        <v>10</v>
      </c>
      <c r="E76">
        <v>0.28000000000000003</v>
      </c>
      <c r="F76">
        <v>0.35</v>
      </c>
      <c r="G76">
        <v>0.12</v>
      </c>
      <c r="H76">
        <v>0.59</v>
      </c>
      <c r="I76">
        <v>0</v>
      </c>
      <c r="J76">
        <v>0</v>
      </c>
      <c r="K76">
        <v>0.71</v>
      </c>
      <c r="L76">
        <v>0.47</v>
      </c>
      <c r="M76">
        <v>2.5099999999999998</v>
      </c>
      <c r="N76">
        <v>1.34</v>
      </c>
      <c r="O76">
        <v>1.17</v>
      </c>
      <c r="P76">
        <v>0.32</v>
      </c>
      <c r="Q76">
        <v>0.46</v>
      </c>
      <c r="R76">
        <v>0.18</v>
      </c>
      <c r="S76">
        <v>0.66</v>
      </c>
      <c r="T76">
        <v>0</v>
      </c>
      <c r="U76">
        <v>0</v>
      </c>
      <c r="V76">
        <v>1.24</v>
      </c>
      <c r="W76">
        <v>0.42</v>
      </c>
      <c r="X76">
        <v>3.27</v>
      </c>
      <c r="Y76">
        <v>1.61</v>
      </c>
      <c r="Z76">
        <v>1.66</v>
      </c>
      <c r="AA76">
        <v>0.39</v>
      </c>
      <c r="AB76">
        <v>0.68</v>
      </c>
      <c r="AC76">
        <v>0.31</v>
      </c>
      <c r="AD76">
        <v>0.64</v>
      </c>
      <c r="AE76">
        <v>0</v>
      </c>
      <c r="AF76">
        <v>0</v>
      </c>
      <c r="AG76">
        <v>1.37</v>
      </c>
      <c r="AH76">
        <v>0.36</v>
      </c>
      <c r="AI76">
        <v>3.75</v>
      </c>
      <c r="AJ76">
        <v>2.02</v>
      </c>
      <c r="AK76">
        <v>1.73</v>
      </c>
      <c r="AL76">
        <v>0.37</v>
      </c>
      <c r="AM76">
        <v>0.64</v>
      </c>
      <c r="AN76">
        <v>0.39</v>
      </c>
      <c r="AO76">
        <v>0.62</v>
      </c>
      <c r="AP76">
        <v>0</v>
      </c>
      <c r="AQ76">
        <v>0</v>
      </c>
      <c r="AR76">
        <v>1.29</v>
      </c>
      <c r="AS76">
        <v>0.31</v>
      </c>
      <c r="AT76">
        <v>3.61</v>
      </c>
      <c r="AU76">
        <v>2.02</v>
      </c>
      <c r="AV76">
        <v>1.6</v>
      </c>
      <c r="AW76">
        <v>0.37</v>
      </c>
      <c r="AX76">
        <v>0.61</v>
      </c>
      <c r="AY76">
        <v>0.38</v>
      </c>
      <c r="AZ76">
        <v>0.59</v>
      </c>
      <c r="BA76">
        <v>0</v>
      </c>
      <c r="BB76">
        <v>0</v>
      </c>
      <c r="BC76">
        <v>1.38</v>
      </c>
      <c r="BD76">
        <v>0.26</v>
      </c>
      <c r="BE76">
        <v>3.58</v>
      </c>
      <c r="BF76">
        <v>1.94</v>
      </c>
      <c r="BG76">
        <v>1.64</v>
      </c>
      <c r="BH76">
        <v>0.38</v>
      </c>
      <c r="BI76">
        <v>0.6</v>
      </c>
      <c r="BJ76">
        <v>0.39</v>
      </c>
      <c r="BK76">
        <v>0.56000000000000005</v>
      </c>
      <c r="BL76">
        <v>0</v>
      </c>
      <c r="BM76">
        <v>0</v>
      </c>
      <c r="BN76">
        <v>1.38</v>
      </c>
      <c r="BO76">
        <v>0.24</v>
      </c>
      <c r="BP76">
        <v>3.56</v>
      </c>
      <c r="BQ76">
        <v>1.93</v>
      </c>
      <c r="BR76">
        <v>1.62</v>
      </c>
      <c r="BS76">
        <v>0.39</v>
      </c>
      <c r="BT76">
        <v>0.59</v>
      </c>
      <c r="BU76">
        <v>0.41</v>
      </c>
      <c r="BV76">
        <v>0.65</v>
      </c>
      <c r="BW76">
        <v>0</v>
      </c>
      <c r="BX76">
        <v>0</v>
      </c>
      <c r="BY76">
        <v>1.18</v>
      </c>
      <c r="BZ76">
        <v>0.22</v>
      </c>
      <c r="CA76">
        <v>3.44</v>
      </c>
      <c r="CB76">
        <v>2.04</v>
      </c>
      <c r="CC76">
        <v>1.4</v>
      </c>
      <c r="CD76">
        <v>0.39</v>
      </c>
      <c r="CE76">
        <v>0.6</v>
      </c>
      <c r="CF76">
        <v>0.28000000000000003</v>
      </c>
      <c r="CG76">
        <v>0.78</v>
      </c>
      <c r="CH76">
        <v>0</v>
      </c>
      <c r="CI76">
        <v>0</v>
      </c>
      <c r="CJ76">
        <v>1.08</v>
      </c>
      <c r="CK76">
        <v>0.2</v>
      </c>
      <c r="CL76">
        <v>3.33</v>
      </c>
      <c r="CM76">
        <v>2.0499999999999998</v>
      </c>
      <c r="CN76">
        <v>1.28</v>
      </c>
      <c r="CO76">
        <v>0.41</v>
      </c>
      <c r="CP76">
        <v>0.53</v>
      </c>
      <c r="CQ76">
        <v>0.25</v>
      </c>
      <c r="CR76">
        <v>0.88</v>
      </c>
      <c r="CS76">
        <v>0</v>
      </c>
      <c r="CT76">
        <v>0</v>
      </c>
      <c r="CU76">
        <v>0.98</v>
      </c>
      <c r="CV76">
        <v>0.17</v>
      </c>
      <c r="CW76">
        <v>3.22</v>
      </c>
      <c r="CX76">
        <v>2.0699999999999998</v>
      </c>
      <c r="CY76">
        <v>1.1499999999999999</v>
      </c>
    </row>
    <row r="77" spans="3:103" x14ac:dyDescent="0.25">
      <c r="D77" t="s">
        <v>11</v>
      </c>
      <c r="E77">
        <v>0.14000000000000001</v>
      </c>
      <c r="F77">
        <v>0.34</v>
      </c>
      <c r="G77">
        <v>0.13</v>
      </c>
      <c r="H77">
        <v>0.08</v>
      </c>
      <c r="I77">
        <v>7.0000000000000007E-2</v>
      </c>
      <c r="J77">
        <v>0.02</v>
      </c>
      <c r="K77">
        <v>0.91</v>
      </c>
      <c r="L77">
        <v>0.37</v>
      </c>
      <c r="M77">
        <v>2.0699999999999998</v>
      </c>
      <c r="N77">
        <v>0.78</v>
      </c>
      <c r="O77">
        <v>1.29</v>
      </c>
      <c r="P77">
        <v>0.16</v>
      </c>
      <c r="Q77">
        <v>0.41</v>
      </c>
      <c r="R77">
        <v>0.12</v>
      </c>
      <c r="S77">
        <v>0.09</v>
      </c>
      <c r="T77">
        <v>7.0000000000000007E-2</v>
      </c>
      <c r="U77">
        <v>0.02</v>
      </c>
      <c r="V77">
        <v>1.41</v>
      </c>
      <c r="W77">
        <v>0.38</v>
      </c>
      <c r="X77">
        <v>2.66</v>
      </c>
      <c r="Y77">
        <v>0.87</v>
      </c>
      <c r="Z77">
        <v>1.79</v>
      </c>
      <c r="AA77">
        <v>0.17</v>
      </c>
      <c r="AB77">
        <v>0.51</v>
      </c>
      <c r="AC77">
        <v>0.12</v>
      </c>
      <c r="AD77">
        <v>0.09</v>
      </c>
      <c r="AE77">
        <v>0.09</v>
      </c>
      <c r="AF77">
        <v>0.02</v>
      </c>
      <c r="AG77">
        <v>1.42</v>
      </c>
      <c r="AH77">
        <v>0.28999999999999998</v>
      </c>
      <c r="AI77">
        <v>2.71</v>
      </c>
      <c r="AJ77">
        <v>1</v>
      </c>
      <c r="AK77">
        <v>1.71</v>
      </c>
      <c r="AL77">
        <v>0.16</v>
      </c>
      <c r="AM77">
        <v>0.5</v>
      </c>
      <c r="AN77">
        <v>0.12</v>
      </c>
      <c r="AO77">
        <v>0.09</v>
      </c>
      <c r="AP77">
        <v>0.09</v>
      </c>
      <c r="AQ77">
        <v>0.02</v>
      </c>
      <c r="AR77">
        <v>1.26</v>
      </c>
      <c r="AS77">
        <v>0.16</v>
      </c>
      <c r="AT77">
        <v>2.39</v>
      </c>
      <c r="AU77">
        <v>0.98</v>
      </c>
      <c r="AV77">
        <v>1.41</v>
      </c>
      <c r="AW77">
        <v>0.15</v>
      </c>
      <c r="AX77">
        <v>0.5</v>
      </c>
      <c r="AY77">
        <v>0.15</v>
      </c>
      <c r="AZ77">
        <v>0.1</v>
      </c>
      <c r="BA77">
        <v>0.09</v>
      </c>
      <c r="BB77">
        <v>0.01</v>
      </c>
      <c r="BC77">
        <v>1.33</v>
      </c>
      <c r="BD77">
        <v>7.0000000000000007E-2</v>
      </c>
      <c r="BE77">
        <v>2.39</v>
      </c>
      <c r="BF77">
        <v>0.99</v>
      </c>
      <c r="BG77">
        <v>1.4</v>
      </c>
      <c r="BH77">
        <v>0.14000000000000001</v>
      </c>
      <c r="BI77">
        <v>0.48</v>
      </c>
      <c r="BJ77">
        <v>0.16</v>
      </c>
      <c r="BK77">
        <v>0.1</v>
      </c>
      <c r="BL77">
        <v>0.1</v>
      </c>
      <c r="BM77">
        <v>0.01</v>
      </c>
      <c r="BN77">
        <v>1.6</v>
      </c>
      <c r="BO77">
        <v>0.01</v>
      </c>
      <c r="BP77">
        <v>2.62</v>
      </c>
      <c r="BQ77">
        <v>1.01</v>
      </c>
      <c r="BR77">
        <v>1.61</v>
      </c>
      <c r="BS77">
        <v>0.15</v>
      </c>
      <c r="BT77">
        <v>0.51</v>
      </c>
      <c r="BU77">
        <v>0.16</v>
      </c>
      <c r="BV77">
        <v>0.11</v>
      </c>
      <c r="BW77">
        <v>0.12</v>
      </c>
      <c r="BX77">
        <v>0.01</v>
      </c>
      <c r="BY77">
        <v>1.81</v>
      </c>
      <c r="BZ77">
        <v>0</v>
      </c>
      <c r="CA77">
        <v>2.88</v>
      </c>
      <c r="CB77">
        <v>1.06</v>
      </c>
      <c r="CC77">
        <v>1.82</v>
      </c>
      <c r="CD77">
        <v>0.15</v>
      </c>
      <c r="CE77">
        <v>0.48</v>
      </c>
      <c r="CF77">
        <v>0.12</v>
      </c>
      <c r="CG77">
        <v>0.12</v>
      </c>
      <c r="CH77">
        <v>0.13</v>
      </c>
      <c r="CI77">
        <v>0.01</v>
      </c>
      <c r="CJ77">
        <v>1.93</v>
      </c>
      <c r="CK77">
        <v>0</v>
      </c>
      <c r="CL77">
        <v>2.94</v>
      </c>
      <c r="CM77">
        <v>1</v>
      </c>
      <c r="CN77">
        <v>1.93</v>
      </c>
      <c r="CO77">
        <v>0.15</v>
      </c>
      <c r="CP77">
        <v>0.48</v>
      </c>
      <c r="CQ77">
        <v>0.1</v>
      </c>
      <c r="CR77">
        <v>0.13</v>
      </c>
      <c r="CS77">
        <v>0.13</v>
      </c>
      <c r="CT77">
        <v>0.01</v>
      </c>
      <c r="CU77">
        <v>1.85</v>
      </c>
      <c r="CV77">
        <v>0</v>
      </c>
      <c r="CW77">
        <v>2.84</v>
      </c>
      <c r="CX77">
        <v>0.99</v>
      </c>
      <c r="CY77">
        <v>1.85</v>
      </c>
    </row>
    <row r="78" spans="3:103" x14ac:dyDescent="0.25">
      <c r="D78" t="s">
        <v>12</v>
      </c>
      <c r="E78">
        <v>0.1</v>
      </c>
      <c r="F78">
        <v>0.2</v>
      </c>
      <c r="G78">
        <v>0.06</v>
      </c>
      <c r="H78">
        <v>0.14000000000000001</v>
      </c>
      <c r="I78">
        <v>0</v>
      </c>
      <c r="J78">
        <v>0</v>
      </c>
      <c r="K78">
        <v>0.16</v>
      </c>
      <c r="L78">
        <v>0</v>
      </c>
      <c r="M78">
        <v>0.67</v>
      </c>
      <c r="N78">
        <v>0.51</v>
      </c>
      <c r="O78">
        <v>0.16</v>
      </c>
      <c r="P78">
        <v>0.12</v>
      </c>
      <c r="Q78">
        <v>0.22</v>
      </c>
      <c r="R78">
        <v>0.08</v>
      </c>
      <c r="S78">
        <v>0.17</v>
      </c>
      <c r="T78">
        <v>0</v>
      </c>
      <c r="U78">
        <v>0</v>
      </c>
      <c r="V78">
        <v>0.4</v>
      </c>
      <c r="W78">
        <v>0</v>
      </c>
      <c r="X78">
        <v>0.99</v>
      </c>
      <c r="Y78">
        <v>0.59</v>
      </c>
      <c r="Z78">
        <v>0.4</v>
      </c>
      <c r="AA78">
        <v>0.13</v>
      </c>
      <c r="AB78">
        <v>0.21</v>
      </c>
      <c r="AC78">
        <v>0.11</v>
      </c>
      <c r="AD78">
        <v>0.17</v>
      </c>
      <c r="AE78">
        <v>0</v>
      </c>
      <c r="AF78">
        <v>0</v>
      </c>
      <c r="AG78">
        <v>0.48</v>
      </c>
      <c r="AH78">
        <v>0</v>
      </c>
      <c r="AI78">
        <v>1.1000000000000001</v>
      </c>
      <c r="AJ78">
        <v>0.62</v>
      </c>
      <c r="AK78">
        <v>0.48</v>
      </c>
      <c r="AL78">
        <v>0.12</v>
      </c>
      <c r="AM78">
        <v>0.18</v>
      </c>
      <c r="AN78">
        <v>0.1</v>
      </c>
      <c r="AO78">
        <v>0.16</v>
      </c>
      <c r="AP78">
        <v>0</v>
      </c>
      <c r="AQ78">
        <v>0</v>
      </c>
      <c r="AR78">
        <v>0.4</v>
      </c>
      <c r="AS78">
        <v>0</v>
      </c>
      <c r="AT78">
        <v>0.96</v>
      </c>
      <c r="AU78">
        <v>0.56000000000000005</v>
      </c>
      <c r="AV78">
        <v>0.4</v>
      </c>
      <c r="AW78">
        <v>0.12</v>
      </c>
      <c r="AX78">
        <v>0.15</v>
      </c>
      <c r="AY78">
        <v>0.09</v>
      </c>
      <c r="AZ78">
        <v>0.16</v>
      </c>
      <c r="BA78">
        <v>0</v>
      </c>
      <c r="BB78">
        <v>0</v>
      </c>
      <c r="BC78">
        <v>0.34</v>
      </c>
      <c r="BD78">
        <v>0</v>
      </c>
      <c r="BE78">
        <v>0.87</v>
      </c>
      <c r="BF78">
        <v>0.53</v>
      </c>
      <c r="BG78">
        <v>0.34</v>
      </c>
      <c r="BH78">
        <v>0.13</v>
      </c>
      <c r="BI78">
        <v>0.11</v>
      </c>
      <c r="BJ78">
        <v>0.09</v>
      </c>
      <c r="BK78">
        <v>0.17</v>
      </c>
      <c r="BL78">
        <v>0</v>
      </c>
      <c r="BM78">
        <v>0</v>
      </c>
      <c r="BN78">
        <v>0.33</v>
      </c>
      <c r="BO78">
        <v>0</v>
      </c>
      <c r="BP78">
        <v>0.83</v>
      </c>
      <c r="BQ78">
        <v>0.5</v>
      </c>
      <c r="BR78">
        <v>0.33</v>
      </c>
      <c r="BS78">
        <v>0.13</v>
      </c>
      <c r="BT78">
        <v>0.11</v>
      </c>
      <c r="BU78">
        <v>0.09</v>
      </c>
      <c r="BV78">
        <v>0.17</v>
      </c>
      <c r="BW78">
        <v>0</v>
      </c>
      <c r="BX78">
        <v>0</v>
      </c>
      <c r="BY78">
        <v>0.38</v>
      </c>
      <c r="BZ78">
        <v>0</v>
      </c>
      <c r="CA78">
        <v>0.89</v>
      </c>
      <c r="CB78">
        <v>0.51</v>
      </c>
      <c r="CC78">
        <v>0.38</v>
      </c>
      <c r="CD78">
        <v>0.13</v>
      </c>
      <c r="CE78">
        <v>0.1</v>
      </c>
      <c r="CF78">
        <v>0.1</v>
      </c>
      <c r="CG78">
        <v>0.18</v>
      </c>
      <c r="CH78">
        <v>0</v>
      </c>
      <c r="CI78">
        <v>0</v>
      </c>
      <c r="CJ78">
        <v>0.46</v>
      </c>
      <c r="CK78">
        <v>0</v>
      </c>
      <c r="CL78">
        <v>0.97</v>
      </c>
      <c r="CM78">
        <v>0.52</v>
      </c>
      <c r="CN78">
        <v>0.46</v>
      </c>
      <c r="CO78">
        <v>0.15</v>
      </c>
      <c r="CP78">
        <v>0.12</v>
      </c>
      <c r="CQ78">
        <v>0.11</v>
      </c>
      <c r="CR78">
        <v>0.15</v>
      </c>
      <c r="CS78">
        <v>0</v>
      </c>
      <c r="CT78">
        <v>0</v>
      </c>
      <c r="CU78">
        <v>0.53</v>
      </c>
      <c r="CV78">
        <v>0</v>
      </c>
      <c r="CW78">
        <v>1.06</v>
      </c>
      <c r="CX78">
        <v>0.53</v>
      </c>
      <c r="CY78">
        <v>0.53</v>
      </c>
    </row>
    <row r="79" spans="3:103" x14ac:dyDescent="0.25">
      <c r="D79" t="s">
        <v>13</v>
      </c>
      <c r="E79">
        <v>0.19</v>
      </c>
      <c r="F79">
        <v>0.06</v>
      </c>
      <c r="G79">
        <v>0.38</v>
      </c>
      <c r="H79">
        <v>0.18</v>
      </c>
      <c r="I79">
        <v>0</v>
      </c>
      <c r="J79">
        <v>0.01</v>
      </c>
      <c r="K79">
        <v>0.55000000000000004</v>
      </c>
      <c r="L79">
        <v>0</v>
      </c>
      <c r="M79">
        <v>1.37</v>
      </c>
      <c r="N79">
        <v>0.83</v>
      </c>
      <c r="O79">
        <v>0.55000000000000004</v>
      </c>
      <c r="P79">
        <v>0.24</v>
      </c>
      <c r="Q79">
        <v>0.06</v>
      </c>
      <c r="R79">
        <v>0.39</v>
      </c>
      <c r="S79">
        <v>0.21</v>
      </c>
      <c r="T79">
        <v>0</v>
      </c>
      <c r="U79">
        <v>0.01</v>
      </c>
      <c r="V79">
        <v>0.86</v>
      </c>
      <c r="W79">
        <v>0</v>
      </c>
      <c r="X79">
        <v>1.78</v>
      </c>
      <c r="Y79">
        <v>0.92</v>
      </c>
      <c r="Z79">
        <v>0.86</v>
      </c>
      <c r="AA79">
        <v>0.27</v>
      </c>
      <c r="AB79">
        <v>0.1</v>
      </c>
      <c r="AC79">
        <v>0.5</v>
      </c>
      <c r="AD79">
        <v>0.22</v>
      </c>
      <c r="AE79">
        <v>0</v>
      </c>
      <c r="AF79">
        <v>0.02</v>
      </c>
      <c r="AG79">
        <v>0.76</v>
      </c>
      <c r="AH79">
        <v>0</v>
      </c>
      <c r="AI79">
        <v>1.87</v>
      </c>
      <c r="AJ79">
        <v>1.1100000000000001</v>
      </c>
      <c r="AK79">
        <v>0.76</v>
      </c>
      <c r="AL79">
        <v>0.25</v>
      </c>
      <c r="AM79">
        <v>0.09</v>
      </c>
      <c r="AN79">
        <v>0.56000000000000005</v>
      </c>
      <c r="AO79">
        <v>0.24</v>
      </c>
      <c r="AP79">
        <v>0</v>
      </c>
      <c r="AQ79">
        <v>0.01</v>
      </c>
      <c r="AR79">
        <v>0.6</v>
      </c>
      <c r="AS79">
        <v>0</v>
      </c>
      <c r="AT79">
        <v>1.76</v>
      </c>
      <c r="AU79">
        <v>1.1599999999999999</v>
      </c>
      <c r="AV79">
        <v>0.6</v>
      </c>
      <c r="AW79">
        <v>0.27</v>
      </c>
      <c r="AX79">
        <v>0.1</v>
      </c>
      <c r="AY79">
        <v>0.64</v>
      </c>
      <c r="AZ79">
        <v>0.25</v>
      </c>
      <c r="BA79">
        <v>0</v>
      </c>
      <c r="BB79">
        <v>0.01</v>
      </c>
      <c r="BC79">
        <v>0.63</v>
      </c>
      <c r="BD79">
        <v>0</v>
      </c>
      <c r="BE79">
        <v>1.91</v>
      </c>
      <c r="BF79">
        <v>1.28</v>
      </c>
      <c r="BG79">
        <v>0.63</v>
      </c>
      <c r="BH79">
        <v>0.28999999999999998</v>
      </c>
      <c r="BI79">
        <v>0.13</v>
      </c>
      <c r="BJ79">
        <v>0.64</v>
      </c>
      <c r="BK79">
        <v>0.28000000000000003</v>
      </c>
      <c r="BL79">
        <v>0</v>
      </c>
      <c r="BM79">
        <v>0.01</v>
      </c>
      <c r="BN79">
        <v>0.68</v>
      </c>
      <c r="BO79">
        <v>0</v>
      </c>
      <c r="BP79">
        <v>2.0299999999999998</v>
      </c>
      <c r="BQ79">
        <v>1.35</v>
      </c>
      <c r="BR79">
        <v>0.68</v>
      </c>
      <c r="BS79">
        <v>0.26</v>
      </c>
      <c r="BT79">
        <v>0.14000000000000001</v>
      </c>
      <c r="BU79">
        <v>0.65</v>
      </c>
      <c r="BV79">
        <v>0.28000000000000003</v>
      </c>
      <c r="BW79">
        <v>0</v>
      </c>
      <c r="BX79">
        <v>0.01</v>
      </c>
      <c r="BY79">
        <v>0.61</v>
      </c>
      <c r="BZ79">
        <v>0</v>
      </c>
      <c r="CA79">
        <v>1.94</v>
      </c>
      <c r="CB79">
        <v>1.33</v>
      </c>
      <c r="CC79">
        <v>0.61</v>
      </c>
      <c r="CD79">
        <v>0.26</v>
      </c>
      <c r="CE79">
        <v>0.15</v>
      </c>
      <c r="CF79">
        <v>0.6</v>
      </c>
      <c r="CG79">
        <v>0.26</v>
      </c>
      <c r="CH79">
        <v>0</v>
      </c>
      <c r="CI79">
        <v>0.01</v>
      </c>
      <c r="CJ79">
        <v>0.55000000000000004</v>
      </c>
      <c r="CK79">
        <v>0</v>
      </c>
      <c r="CL79">
        <v>1.82</v>
      </c>
      <c r="CM79">
        <v>1.27</v>
      </c>
      <c r="CN79">
        <v>0.55000000000000004</v>
      </c>
      <c r="CO79">
        <v>0.27</v>
      </c>
      <c r="CP79">
        <v>0.13</v>
      </c>
      <c r="CQ79">
        <v>0.5</v>
      </c>
      <c r="CR79">
        <v>0.26</v>
      </c>
      <c r="CS79">
        <v>0</v>
      </c>
      <c r="CT79">
        <v>0.01</v>
      </c>
      <c r="CU79">
        <v>0.55000000000000004</v>
      </c>
      <c r="CV79">
        <v>0</v>
      </c>
      <c r="CW79">
        <v>1.73</v>
      </c>
      <c r="CX79">
        <v>1.17</v>
      </c>
      <c r="CY79">
        <v>0.55000000000000004</v>
      </c>
    </row>
    <row r="80" spans="3:103" x14ac:dyDescent="0.25">
      <c r="C80">
        <v>2009</v>
      </c>
      <c r="D80" t="s">
        <v>10</v>
      </c>
      <c r="E80">
        <v>0.32</v>
      </c>
      <c r="F80">
        <v>0.46</v>
      </c>
      <c r="G80">
        <v>0.18</v>
      </c>
      <c r="H80">
        <v>0.66</v>
      </c>
      <c r="I80">
        <v>0</v>
      </c>
      <c r="J80">
        <v>0</v>
      </c>
      <c r="K80">
        <v>1.24</v>
      </c>
      <c r="L80">
        <v>0.42</v>
      </c>
      <c r="M80">
        <v>3.27</v>
      </c>
      <c r="N80">
        <v>1.61</v>
      </c>
      <c r="O80">
        <v>1.66</v>
      </c>
    </row>
    <row r="81" spans="3:15" x14ac:dyDescent="0.25">
      <c r="D81" t="s">
        <v>11</v>
      </c>
      <c r="E81">
        <v>0.16</v>
      </c>
      <c r="F81">
        <v>0.41</v>
      </c>
      <c r="G81">
        <v>0.12</v>
      </c>
      <c r="H81">
        <v>0.09</v>
      </c>
      <c r="I81">
        <v>7.0000000000000007E-2</v>
      </c>
      <c r="J81">
        <v>0.02</v>
      </c>
      <c r="K81">
        <v>1.41</v>
      </c>
      <c r="L81">
        <v>0.38</v>
      </c>
      <c r="M81">
        <v>2.66</v>
      </c>
      <c r="N81">
        <v>0.87</v>
      </c>
      <c r="O81">
        <v>1.79</v>
      </c>
    </row>
    <row r="82" spans="3:15" x14ac:dyDescent="0.25">
      <c r="D82" t="s">
        <v>12</v>
      </c>
      <c r="E82">
        <v>0.12</v>
      </c>
      <c r="F82">
        <v>0.22</v>
      </c>
      <c r="G82">
        <v>0.08</v>
      </c>
      <c r="H82">
        <v>0.17</v>
      </c>
      <c r="I82">
        <v>0</v>
      </c>
      <c r="J82">
        <v>0</v>
      </c>
      <c r="K82">
        <v>0.4</v>
      </c>
      <c r="L82">
        <v>0</v>
      </c>
      <c r="M82">
        <v>0.99</v>
      </c>
      <c r="N82">
        <v>0.59</v>
      </c>
      <c r="O82">
        <v>0.4</v>
      </c>
    </row>
    <row r="83" spans="3:15" x14ac:dyDescent="0.25">
      <c r="D83" t="s">
        <v>13</v>
      </c>
      <c r="E83">
        <v>0.24</v>
      </c>
      <c r="F83">
        <v>0.06</v>
      </c>
      <c r="G83">
        <v>0.39</v>
      </c>
      <c r="H83">
        <v>0.21</v>
      </c>
      <c r="I83">
        <v>0</v>
      </c>
      <c r="J83">
        <v>0.01</v>
      </c>
      <c r="K83">
        <v>0.86</v>
      </c>
      <c r="L83">
        <v>0</v>
      </c>
      <c r="M83">
        <v>1.78</v>
      </c>
      <c r="N83">
        <v>0.92</v>
      </c>
      <c r="O83">
        <v>0.86</v>
      </c>
    </row>
    <row r="84" spans="3:15" x14ac:dyDescent="0.25">
      <c r="C84">
        <v>2010</v>
      </c>
      <c r="D84" t="s">
        <v>10</v>
      </c>
      <c r="E84">
        <v>0.39</v>
      </c>
      <c r="F84">
        <v>0.68</v>
      </c>
      <c r="G84">
        <v>0.31</v>
      </c>
      <c r="H84">
        <v>0.64</v>
      </c>
      <c r="I84">
        <v>0</v>
      </c>
      <c r="J84">
        <v>0</v>
      </c>
      <c r="K84">
        <v>1.37</v>
      </c>
      <c r="L84">
        <v>0.36</v>
      </c>
      <c r="M84">
        <v>3.75</v>
      </c>
      <c r="N84">
        <v>2.02</v>
      </c>
      <c r="O84">
        <v>1.73</v>
      </c>
    </row>
    <row r="85" spans="3:15" x14ac:dyDescent="0.25">
      <c r="D85" t="s">
        <v>11</v>
      </c>
      <c r="E85">
        <v>0.17</v>
      </c>
      <c r="F85">
        <v>0.51</v>
      </c>
      <c r="G85">
        <v>0.12</v>
      </c>
      <c r="H85">
        <v>0.09</v>
      </c>
      <c r="I85">
        <v>0.09</v>
      </c>
      <c r="J85">
        <v>0.02</v>
      </c>
      <c r="K85">
        <v>1.42</v>
      </c>
      <c r="L85">
        <v>0.28999999999999998</v>
      </c>
      <c r="M85">
        <v>2.71</v>
      </c>
      <c r="N85">
        <v>1</v>
      </c>
      <c r="O85">
        <v>1.71</v>
      </c>
    </row>
    <row r="86" spans="3:15" x14ac:dyDescent="0.25">
      <c r="D86" t="s">
        <v>12</v>
      </c>
      <c r="E86">
        <v>0.13</v>
      </c>
      <c r="F86">
        <v>0.21</v>
      </c>
      <c r="G86">
        <v>0.11</v>
      </c>
      <c r="H86">
        <v>0.17</v>
      </c>
      <c r="I86">
        <v>0</v>
      </c>
      <c r="J86">
        <v>0</v>
      </c>
      <c r="K86">
        <v>0.48</v>
      </c>
      <c r="L86">
        <v>0</v>
      </c>
      <c r="M86">
        <v>1.1000000000000001</v>
      </c>
      <c r="N86">
        <v>0.62</v>
      </c>
      <c r="O86">
        <v>0.48</v>
      </c>
    </row>
    <row r="87" spans="3:15" x14ac:dyDescent="0.25">
      <c r="D87" t="s">
        <v>13</v>
      </c>
      <c r="E87">
        <v>0.27</v>
      </c>
      <c r="F87">
        <v>0.1</v>
      </c>
      <c r="G87">
        <v>0.5</v>
      </c>
      <c r="H87">
        <v>0.22</v>
      </c>
      <c r="I87">
        <v>0</v>
      </c>
      <c r="J87">
        <v>0.02</v>
      </c>
      <c r="K87">
        <v>0.76</v>
      </c>
      <c r="L87">
        <v>0</v>
      </c>
      <c r="M87">
        <v>1.87</v>
      </c>
      <c r="N87">
        <v>1.1100000000000001</v>
      </c>
      <c r="O87">
        <v>0.76</v>
      </c>
    </row>
    <row r="88" spans="3:15" x14ac:dyDescent="0.25">
      <c r="C88">
        <v>2011</v>
      </c>
      <c r="D88" t="s">
        <v>10</v>
      </c>
      <c r="E88">
        <v>0.37</v>
      </c>
      <c r="F88">
        <v>0.64</v>
      </c>
      <c r="G88">
        <v>0.39</v>
      </c>
      <c r="H88">
        <v>0.62</v>
      </c>
      <c r="I88">
        <v>0</v>
      </c>
      <c r="J88">
        <v>0</v>
      </c>
      <c r="K88">
        <v>1.29</v>
      </c>
      <c r="L88">
        <v>0.31</v>
      </c>
      <c r="M88">
        <v>3.61</v>
      </c>
      <c r="N88">
        <v>2.02</v>
      </c>
      <c r="O88">
        <v>1.6</v>
      </c>
    </row>
    <row r="89" spans="3:15" x14ac:dyDescent="0.25">
      <c r="D89" t="s">
        <v>11</v>
      </c>
      <c r="E89">
        <v>0.16</v>
      </c>
      <c r="F89">
        <v>0.5</v>
      </c>
      <c r="G89">
        <v>0.12</v>
      </c>
      <c r="H89">
        <v>0.09</v>
      </c>
      <c r="I89">
        <v>0.09</v>
      </c>
      <c r="J89">
        <v>0.02</v>
      </c>
      <c r="K89">
        <v>1.26</v>
      </c>
      <c r="L89">
        <v>0.16</v>
      </c>
      <c r="M89">
        <v>2.39</v>
      </c>
      <c r="N89">
        <v>0.98</v>
      </c>
      <c r="O89">
        <v>1.41</v>
      </c>
    </row>
    <row r="90" spans="3:15" x14ac:dyDescent="0.25">
      <c r="D90" t="s">
        <v>12</v>
      </c>
      <c r="E90">
        <v>0.12</v>
      </c>
      <c r="F90">
        <v>0.18</v>
      </c>
      <c r="G90">
        <v>0.1</v>
      </c>
      <c r="H90">
        <v>0.16</v>
      </c>
      <c r="I90">
        <v>0</v>
      </c>
      <c r="J90">
        <v>0</v>
      </c>
      <c r="K90">
        <v>0.4</v>
      </c>
      <c r="L90">
        <v>0</v>
      </c>
      <c r="M90">
        <v>0.96</v>
      </c>
      <c r="N90">
        <v>0.56000000000000005</v>
      </c>
      <c r="O90">
        <v>0.4</v>
      </c>
    </row>
    <row r="91" spans="3:15" x14ac:dyDescent="0.25">
      <c r="D91" t="s">
        <v>13</v>
      </c>
      <c r="E91">
        <v>0.25</v>
      </c>
      <c r="F91">
        <v>0.09</v>
      </c>
      <c r="G91">
        <v>0.56000000000000005</v>
      </c>
      <c r="H91">
        <v>0.24</v>
      </c>
      <c r="I91">
        <v>0</v>
      </c>
      <c r="J91">
        <v>0.01</v>
      </c>
      <c r="K91">
        <v>0.6</v>
      </c>
      <c r="L91">
        <v>0</v>
      </c>
      <c r="M91">
        <v>1.76</v>
      </c>
      <c r="N91">
        <v>1.1599999999999999</v>
      </c>
      <c r="O91">
        <v>0.6</v>
      </c>
    </row>
    <row r="92" spans="3:15" x14ac:dyDescent="0.25">
      <c r="C92">
        <v>2012</v>
      </c>
      <c r="D92" t="s">
        <v>10</v>
      </c>
      <c r="E92">
        <v>0.37</v>
      </c>
      <c r="F92">
        <v>0.61</v>
      </c>
      <c r="G92">
        <v>0.38</v>
      </c>
      <c r="H92">
        <v>0.59</v>
      </c>
      <c r="I92">
        <v>0</v>
      </c>
      <c r="J92">
        <v>0</v>
      </c>
      <c r="K92">
        <v>1.38</v>
      </c>
      <c r="L92">
        <v>0.26</v>
      </c>
      <c r="M92">
        <v>3.58</v>
      </c>
      <c r="N92">
        <v>1.94</v>
      </c>
      <c r="O92">
        <v>1.64</v>
      </c>
    </row>
    <row r="93" spans="3:15" x14ac:dyDescent="0.25">
      <c r="D93" t="s">
        <v>11</v>
      </c>
      <c r="E93">
        <v>0.15</v>
      </c>
      <c r="F93">
        <v>0.5</v>
      </c>
      <c r="G93">
        <v>0.15</v>
      </c>
      <c r="H93">
        <v>0.1</v>
      </c>
      <c r="I93">
        <v>0.09</v>
      </c>
      <c r="J93">
        <v>0.01</v>
      </c>
      <c r="K93">
        <v>1.33</v>
      </c>
      <c r="L93">
        <v>7.0000000000000007E-2</v>
      </c>
      <c r="M93">
        <v>2.39</v>
      </c>
      <c r="N93">
        <v>0.99</v>
      </c>
      <c r="O93">
        <v>1.4</v>
      </c>
    </row>
    <row r="94" spans="3:15" x14ac:dyDescent="0.25">
      <c r="D94" t="s">
        <v>12</v>
      </c>
      <c r="E94">
        <v>0.12</v>
      </c>
      <c r="F94">
        <v>0.15</v>
      </c>
      <c r="G94">
        <v>0.09</v>
      </c>
      <c r="H94">
        <v>0.16</v>
      </c>
      <c r="I94">
        <v>0</v>
      </c>
      <c r="J94">
        <v>0</v>
      </c>
      <c r="K94">
        <v>0.34</v>
      </c>
      <c r="L94">
        <v>0</v>
      </c>
      <c r="M94">
        <v>0.87</v>
      </c>
      <c r="N94">
        <v>0.53</v>
      </c>
      <c r="O94">
        <v>0.34</v>
      </c>
    </row>
    <row r="95" spans="3:15" x14ac:dyDescent="0.25">
      <c r="D95" t="s">
        <v>13</v>
      </c>
      <c r="E95">
        <v>0.27</v>
      </c>
      <c r="F95">
        <v>0.1</v>
      </c>
      <c r="G95">
        <v>0.64</v>
      </c>
      <c r="H95">
        <v>0.25</v>
      </c>
      <c r="I95">
        <v>0</v>
      </c>
      <c r="J95">
        <v>0.01</v>
      </c>
      <c r="K95">
        <v>0.63</v>
      </c>
      <c r="L95">
        <v>0</v>
      </c>
      <c r="M95">
        <v>1.91</v>
      </c>
      <c r="N95">
        <v>1.28</v>
      </c>
      <c r="O95">
        <v>0.63</v>
      </c>
    </row>
    <row r="96" spans="3:15" x14ac:dyDescent="0.25">
      <c r="C96">
        <v>2013</v>
      </c>
      <c r="D96" t="s">
        <v>10</v>
      </c>
      <c r="E96">
        <v>0.38</v>
      </c>
      <c r="F96">
        <v>0.6</v>
      </c>
      <c r="G96">
        <v>0.39</v>
      </c>
      <c r="H96">
        <v>0.56000000000000005</v>
      </c>
      <c r="I96">
        <v>0</v>
      </c>
      <c r="J96">
        <v>0</v>
      </c>
      <c r="K96">
        <v>1.38</v>
      </c>
      <c r="L96">
        <v>0.24</v>
      </c>
      <c r="M96">
        <v>3.56</v>
      </c>
      <c r="N96">
        <v>1.93</v>
      </c>
      <c r="O96">
        <v>1.62</v>
      </c>
    </row>
    <row r="97" spans="3:15" x14ac:dyDescent="0.25">
      <c r="D97" t="s">
        <v>11</v>
      </c>
      <c r="E97">
        <v>0.14000000000000001</v>
      </c>
      <c r="F97">
        <v>0.48</v>
      </c>
      <c r="G97">
        <v>0.16</v>
      </c>
      <c r="H97">
        <v>0.1</v>
      </c>
      <c r="I97">
        <v>0.1</v>
      </c>
      <c r="J97">
        <v>0.01</v>
      </c>
      <c r="K97">
        <v>1.6</v>
      </c>
      <c r="L97">
        <v>0.01</v>
      </c>
      <c r="M97">
        <v>2.62</v>
      </c>
      <c r="N97">
        <v>1.01</v>
      </c>
      <c r="O97">
        <v>1.61</v>
      </c>
    </row>
    <row r="98" spans="3:15" x14ac:dyDescent="0.25">
      <c r="D98" t="s">
        <v>12</v>
      </c>
      <c r="E98">
        <v>0.13</v>
      </c>
      <c r="F98">
        <v>0.11</v>
      </c>
      <c r="G98">
        <v>0.09</v>
      </c>
      <c r="H98">
        <v>0.17</v>
      </c>
      <c r="I98">
        <v>0</v>
      </c>
      <c r="J98">
        <v>0</v>
      </c>
      <c r="K98">
        <v>0.33</v>
      </c>
      <c r="L98">
        <v>0</v>
      </c>
      <c r="M98">
        <v>0.83</v>
      </c>
      <c r="N98">
        <v>0.5</v>
      </c>
      <c r="O98">
        <v>0.33</v>
      </c>
    </row>
    <row r="99" spans="3:15" x14ac:dyDescent="0.25">
      <c r="D99" t="s">
        <v>13</v>
      </c>
      <c r="E99">
        <v>0.28999999999999998</v>
      </c>
      <c r="F99">
        <v>0.13</v>
      </c>
      <c r="G99">
        <v>0.64</v>
      </c>
      <c r="H99">
        <v>0.28000000000000003</v>
      </c>
      <c r="I99">
        <v>0</v>
      </c>
      <c r="J99">
        <v>0.01</v>
      </c>
      <c r="K99">
        <v>0.68</v>
      </c>
      <c r="L99">
        <v>0</v>
      </c>
      <c r="M99">
        <v>2.0299999999999998</v>
      </c>
      <c r="N99">
        <v>1.35</v>
      </c>
      <c r="O99">
        <v>0.68</v>
      </c>
    </row>
    <row r="100" spans="3:15" x14ac:dyDescent="0.25">
      <c r="C100">
        <v>2014</v>
      </c>
      <c r="D100" t="s">
        <v>10</v>
      </c>
      <c r="E100">
        <v>0.39</v>
      </c>
      <c r="F100">
        <v>0.59</v>
      </c>
      <c r="G100">
        <v>0.41</v>
      </c>
      <c r="H100">
        <v>0.65</v>
      </c>
      <c r="I100">
        <v>0</v>
      </c>
      <c r="J100">
        <v>0</v>
      </c>
      <c r="K100">
        <v>1.18</v>
      </c>
      <c r="L100">
        <v>0.22</v>
      </c>
      <c r="M100">
        <v>3.44</v>
      </c>
      <c r="N100">
        <v>2.04</v>
      </c>
      <c r="O100">
        <v>1.4</v>
      </c>
    </row>
    <row r="101" spans="3:15" x14ac:dyDescent="0.25">
      <c r="D101" t="s">
        <v>11</v>
      </c>
      <c r="E101">
        <v>0.15</v>
      </c>
      <c r="F101">
        <v>0.51</v>
      </c>
      <c r="G101">
        <v>0.16</v>
      </c>
      <c r="H101">
        <v>0.11</v>
      </c>
      <c r="I101">
        <v>0.12</v>
      </c>
      <c r="J101">
        <v>0.01</v>
      </c>
      <c r="K101">
        <v>1.81</v>
      </c>
      <c r="L101">
        <v>0</v>
      </c>
      <c r="M101">
        <v>2.88</v>
      </c>
      <c r="N101">
        <v>1.06</v>
      </c>
      <c r="O101">
        <v>1.82</v>
      </c>
    </row>
    <row r="102" spans="3:15" x14ac:dyDescent="0.25">
      <c r="D102" t="s">
        <v>12</v>
      </c>
      <c r="E102">
        <v>0.13</v>
      </c>
      <c r="F102">
        <v>0.11</v>
      </c>
      <c r="G102">
        <v>0.09</v>
      </c>
      <c r="H102">
        <v>0.17</v>
      </c>
      <c r="I102">
        <v>0</v>
      </c>
      <c r="J102">
        <v>0</v>
      </c>
      <c r="K102">
        <v>0.38</v>
      </c>
      <c r="L102">
        <v>0</v>
      </c>
      <c r="M102">
        <v>0.89</v>
      </c>
      <c r="N102">
        <v>0.51</v>
      </c>
      <c r="O102">
        <v>0.38</v>
      </c>
    </row>
    <row r="103" spans="3:15" x14ac:dyDescent="0.25">
      <c r="D103" t="s">
        <v>13</v>
      </c>
      <c r="E103">
        <v>0.26</v>
      </c>
      <c r="F103">
        <v>0.14000000000000001</v>
      </c>
      <c r="G103">
        <v>0.65</v>
      </c>
      <c r="H103">
        <v>0.28000000000000003</v>
      </c>
      <c r="I103">
        <v>0</v>
      </c>
      <c r="J103">
        <v>0.01</v>
      </c>
      <c r="K103">
        <v>0.61</v>
      </c>
      <c r="L103">
        <v>0</v>
      </c>
      <c r="M103">
        <v>1.94</v>
      </c>
      <c r="N103">
        <v>1.33</v>
      </c>
      <c r="O103">
        <v>0.61</v>
      </c>
    </row>
    <row r="104" spans="3:15" x14ac:dyDescent="0.25">
      <c r="C104">
        <v>2015</v>
      </c>
      <c r="D104" t="s">
        <v>10</v>
      </c>
      <c r="E104">
        <v>0.39</v>
      </c>
      <c r="F104">
        <v>0.6</v>
      </c>
      <c r="G104">
        <v>0.28000000000000003</v>
      </c>
      <c r="H104">
        <v>0.78</v>
      </c>
      <c r="I104">
        <v>0</v>
      </c>
      <c r="J104">
        <v>0</v>
      </c>
      <c r="K104">
        <v>1.08</v>
      </c>
      <c r="L104">
        <v>0.2</v>
      </c>
      <c r="M104">
        <v>3.33</v>
      </c>
      <c r="N104">
        <v>2.0499999999999998</v>
      </c>
      <c r="O104">
        <v>1.28</v>
      </c>
    </row>
    <row r="105" spans="3:15" x14ac:dyDescent="0.25">
      <c r="D105" t="s">
        <v>11</v>
      </c>
      <c r="E105">
        <v>0.15</v>
      </c>
      <c r="F105">
        <v>0.48</v>
      </c>
      <c r="G105">
        <v>0.12</v>
      </c>
      <c r="H105">
        <v>0.12</v>
      </c>
      <c r="I105">
        <v>0.13</v>
      </c>
      <c r="J105">
        <v>0.01</v>
      </c>
      <c r="K105">
        <v>1.93</v>
      </c>
      <c r="L105">
        <v>0</v>
      </c>
      <c r="M105">
        <v>2.94</v>
      </c>
      <c r="N105">
        <v>1</v>
      </c>
      <c r="O105">
        <v>1.93</v>
      </c>
    </row>
    <row r="106" spans="3:15" x14ac:dyDescent="0.25">
      <c r="D106" t="s">
        <v>12</v>
      </c>
      <c r="E106">
        <v>0.13</v>
      </c>
      <c r="F106">
        <v>0.1</v>
      </c>
      <c r="G106">
        <v>0.1</v>
      </c>
      <c r="H106">
        <v>0.18</v>
      </c>
      <c r="I106">
        <v>0</v>
      </c>
      <c r="J106">
        <v>0</v>
      </c>
      <c r="K106">
        <v>0.46</v>
      </c>
      <c r="L106">
        <v>0</v>
      </c>
      <c r="M106">
        <v>0.97</v>
      </c>
      <c r="N106">
        <v>0.52</v>
      </c>
      <c r="O106">
        <v>0.46</v>
      </c>
    </row>
    <row r="107" spans="3:15" x14ac:dyDescent="0.25">
      <c r="D107" t="s">
        <v>13</v>
      </c>
      <c r="E107">
        <v>0.26</v>
      </c>
      <c r="F107">
        <v>0.15</v>
      </c>
      <c r="G107">
        <v>0.6</v>
      </c>
      <c r="H107">
        <v>0.26</v>
      </c>
      <c r="I107">
        <v>0</v>
      </c>
      <c r="J107">
        <v>0.01</v>
      </c>
      <c r="K107">
        <v>0.55000000000000004</v>
      </c>
      <c r="L107">
        <v>0</v>
      </c>
      <c r="M107">
        <v>1.82</v>
      </c>
      <c r="N107">
        <v>1.27</v>
      </c>
      <c r="O107">
        <v>0.55000000000000004</v>
      </c>
    </row>
    <row r="108" spans="3:15" x14ac:dyDescent="0.25">
      <c r="C108">
        <v>2016</v>
      </c>
      <c r="D108" t="s">
        <v>10</v>
      </c>
      <c r="E108">
        <v>0.41</v>
      </c>
      <c r="F108">
        <v>0.53</v>
      </c>
      <c r="G108">
        <v>0.25</v>
      </c>
      <c r="H108">
        <v>0.88</v>
      </c>
      <c r="I108">
        <v>0</v>
      </c>
      <c r="J108">
        <v>0</v>
      </c>
      <c r="K108">
        <v>0.98</v>
      </c>
      <c r="L108">
        <v>0.17</v>
      </c>
      <c r="M108">
        <v>3.22</v>
      </c>
      <c r="N108">
        <v>2.0699999999999998</v>
      </c>
      <c r="O108">
        <v>1.1499999999999999</v>
      </c>
    </row>
    <row r="109" spans="3:15" x14ac:dyDescent="0.25">
      <c r="D109" t="s">
        <v>11</v>
      </c>
      <c r="E109">
        <v>0.15</v>
      </c>
      <c r="F109">
        <v>0.48</v>
      </c>
      <c r="G109">
        <v>0.1</v>
      </c>
      <c r="H109">
        <v>0.13</v>
      </c>
      <c r="I109">
        <v>0.13</v>
      </c>
      <c r="J109">
        <v>0.01</v>
      </c>
      <c r="K109">
        <v>1.85</v>
      </c>
      <c r="L109">
        <v>0</v>
      </c>
      <c r="M109">
        <v>2.84</v>
      </c>
      <c r="N109">
        <v>0.99</v>
      </c>
      <c r="O109">
        <v>1.85</v>
      </c>
    </row>
    <row r="110" spans="3:15" x14ac:dyDescent="0.25">
      <c r="D110" t="s">
        <v>12</v>
      </c>
      <c r="E110">
        <v>0.15</v>
      </c>
      <c r="F110">
        <v>0.12</v>
      </c>
      <c r="G110">
        <v>0.11</v>
      </c>
      <c r="H110">
        <v>0.15</v>
      </c>
      <c r="I110">
        <v>0</v>
      </c>
      <c r="J110">
        <v>0</v>
      </c>
      <c r="K110">
        <v>0.53</v>
      </c>
      <c r="L110">
        <v>0</v>
      </c>
      <c r="M110">
        <v>1.06</v>
      </c>
      <c r="N110">
        <v>0.53</v>
      </c>
      <c r="O110">
        <v>0.53</v>
      </c>
    </row>
    <row r="111" spans="3:15" x14ac:dyDescent="0.25">
      <c r="D111" t="s">
        <v>13</v>
      </c>
      <c r="E111">
        <v>0.27</v>
      </c>
      <c r="F111">
        <v>0.13</v>
      </c>
      <c r="G111">
        <v>0.5</v>
      </c>
      <c r="H111">
        <v>0.26</v>
      </c>
      <c r="I111">
        <v>0</v>
      </c>
      <c r="J111">
        <v>0.01</v>
      </c>
      <c r="K111">
        <v>0.55000000000000004</v>
      </c>
      <c r="L111">
        <v>0</v>
      </c>
      <c r="M111">
        <v>1.73</v>
      </c>
      <c r="N111">
        <v>1.17</v>
      </c>
      <c r="O111">
        <v>0.55000000000000004</v>
      </c>
    </row>
    <row r="113" spans="2:8" x14ac:dyDescent="0.25">
      <c r="B113" t="s">
        <v>41</v>
      </c>
      <c r="E113" s="7">
        <f>AVERAGE(E108, E110, E111)</f>
        <v>0.27666666666666667</v>
      </c>
      <c r="G113" s="7">
        <f>AVERAGE(G108, G110, G111)</f>
        <v>0.28666666666666668</v>
      </c>
      <c r="H113" s="8">
        <f>AVERAGE(H108, H110, H111)</f>
        <v>0.43</v>
      </c>
    </row>
    <row r="114" spans="2:8" x14ac:dyDescent="0.25">
      <c r="B114" t="s">
        <v>42</v>
      </c>
      <c r="E114" s="1">
        <f>E109</f>
        <v>0.15</v>
      </c>
      <c r="G114" s="1">
        <f>G109</f>
        <v>0.1</v>
      </c>
      <c r="H114" s="8">
        <f>H109</f>
        <v>0.13</v>
      </c>
    </row>
    <row r="115" spans="2:8" x14ac:dyDescent="0.25">
      <c r="B115" t="s">
        <v>35</v>
      </c>
      <c r="C115" s="2">
        <v>216073</v>
      </c>
    </row>
    <row r="116" spans="2:8" x14ac:dyDescent="0.25">
      <c r="B116" t="s">
        <v>36</v>
      </c>
      <c r="C116" s="2">
        <v>232096</v>
      </c>
    </row>
    <row r="117" spans="2:8" ht="13.5" customHeight="1" x14ac:dyDescent="0.25"/>
    <row r="119" spans="2:8" x14ac:dyDescent="0.25">
      <c r="B119" t="s">
        <v>37</v>
      </c>
      <c r="E119" s="4">
        <f>(E113/100)*$C$116</f>
        <v>642.13226666666674</v>
      </c>
      <c r="G119" s="4">
        <f>(G113/100)*$C$116</f>
        <v>665.34186666666665</v>
      </c>
      <c r="H119" s="5">
        <f>(H113/100)*$C$116</f>
        <v>998.01279999999997</v>
      </c>
    </row>
    <row r="120" spans="2:8" x14ac:dyDescent="0.25">
      <c r="B120" t="s">
        <v>38</v>
      </c>
      <c r="E120" s="4">
        <f>(E114/100)*$C$116</f>
        <v>348.14400000000001</v>
      </c>
      <c r="G120" s="4">
        <f>(G114/100)*$C$116</f>
        <v>232.096</v>
      </c>
      <c r="H120" s="5">
        <f>(H114/100)*$C$116</f>
        <v>301.72479999999996</v>
      </c>
    </row>
    <row r="121" spans="2:8" x14ac:dyDescent="0.25">
      <c r="B121" t="s">
        <v>39</v>
      </c>
      <c r="E121" s="9">
        <f>E119-E120</f>
        <v>293.98826666666673</v>
      </c>
      <c r="G121" s="9">
        <f>G119-G120</f>
        <v>433.24586666666664</v>
      </c>
      <c r="H121" s="5">
        <f>H119-H120</f>
        <v>696.28800000000001</v>
      </c>
    </row>
    <row r="122" spans="2:8" x14ac:dyDescent="0.25">
      <c r="B122" t="s">
        <v>40</v>
      </c>
      <c r="E122" s="3">
        <f>E119/E120</f>
        <v>1.8444444444444446</v>
      </c>
      <c r="G122" s="3">
        <f>G119/G120</f>
        <v>2.8666666666666667</v>
      </c>
      <c r="H122" s="6">
        <f>H119/H120</f>
        <v>3.3076923076923079</v>
      </c>
    </row>
    <row r="127" spans="2:8" x14ac:dyDescent="0.25">
      <c r="H127" s="5"/>
    </row>
    <row r="128" spans="2:8" x14ac:dyDescent="0.25">
      <c r="H128" s="5"/>
    </row>
    <row r="129" spans="8:8" x14ac:dyDescent="0.25">
      <c r="H129" s="5"/>
    </row>
    <row r="130" spans="8:8" x14ac:dyDescent="0.25">
      <c r="H130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Räisänen Heikki (TEM)</dc:creator>
  <cp:lastModifiedBy>Lainà Patrizio</cp:lastModifiedBy>
  <dcterms:created xsi:type="dcterms:W3CDTF">2019-02-20T14:00:39Z</dcterms:created>
  <dcterms:modified xsi:type="dcterms:W3CDTF">2019-09-12T11:05:35Z</dcterms:modified>
</cp:coreProperties>
</file>